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A4160F87-8107-4274-A568-B34A098C4F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 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4" l="1"/>
  <c r="F9" i="6"/>
  <c r="G9" i="6"/>
  <c r="F10" i="6"/>
  <c r="G10" i="6"/>
  <c r="F11" i="6"/>
  <c r="G11" i="6"/>
  <c r="F12" i="6"/>
  <c r="G12" i="6"/>
  <c r="F13" i="6"/>
  <c r="G13" i="6"/>
  <c r="F8" i="6"/>
  <c r="G8" i="6"/>
  <c r="H12" i="4"/>
  <c r="I12" i="4"/>
  <c r="H13" i="4"/>
  <c r="I13" i="4"/>
  <c r="H14" i="4"/>
  <c r="I14" i="4"/>
  <c r="H15" i="4"/>
  <c r="I15" i="4"/>
  <c r="H16" i="4"/>
  <c r="I16" i="4"/>
  <c r="I11" i="4"/>
  <c r="J13" i="5"/>
  <c r="J14" i="5"/>
  <c r="J15" i="5"/>
  <c r="J16" i="5"/>
  <c r="J17" i="5"/>
  <c r="I13" i="5"/>
  <c r="I14" i="5"/>
  <c r="I15" i="5"/>
  <c r="I16" i="5"/>
  <c r="I17" i="5"/>
  <c r="J12" i="5"/>
  <c r="I12" i="5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7" i="3"/>
  <c r="H7" i="3"/>
  <c r="H6" i="3"/>
  <c r="G6" i="3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10" i="2"/>
  <c r="H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10" i="2"/>
  <c r="G9" i="2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9" i="1"/>
  <c r="F9" i="1"/>
</calcChain>
</file>

<file path=xl/sharedStrings.xml><?xml version="1.0" encoding="utf-8"?>
<sst xmlns="http://schemas.openxmlformats.org/spreadsheetml/2006/main" count="373" uniqueCount="188">
  <si>
    <t>EXPORT</t>
  </si>
  <si>
    <t>IMPORT</t>
  </si>
  <si>
    <t>Product code</t>
  </si>
  <si>
    <t>Product description</t>
  </si>
  <si>
    <t xml:space="preserve"> Value (N)</t>
  </si>
  <si>
    <t>Description</t>
  </si>
  <si>
    <t>Index</t>
  </si>
  <si>
    <t xml:space="preserve"> Percentage change (monthly)</t>
  </si>
  <si>
    <t xml:space="preserve"> </t>
  </si>
  <si>
    <t>to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</si>
  <si>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</si>
  <si>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</si>
  <si>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</si>
  <si>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</si>
  <si>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</si>
  <si>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</si>
  <si>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</si>
  <si>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</si>
  <si>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</si>
  <si>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</si>
  <si>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</si>
  <si>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</si>
  <si>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</si>
  <si>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Base metals and articles of base metals</t>
  </si>
  <si>
    <t>Boilers, machinery and appliances; parts thereof</t>
  </si>
  <si>
    <t>Vehicles, aircraft and parts thereof; vessels etc.</t>
  </si>
  <si>
    <t>Miscellaneous manufactured articles</t>
  </si>
  <si>
    <t>All commodity Group Import Price Index</t>
  </si>
  <si>
    <t>Percentage change (monthly)</t>
  </si>
  <si>
    <t>All commodity Group  Export Price Index</t>
  </si>
  <si>
    <t>Commodity Group</t>
  </si>
  <si>
    <t>Animal and vegetable fats and oils and other cleavage products.</t>
  </si>
  <si>
    <t>Boilers, machinery and chemical appliances; parts thereof</t>
  </si>
  <si>
    <t>All Products Terms of Trade</t>
  </si>
  <si>
    <t>REGION</t>
  </si>
  <si>
    <t>AFRICA</t>
  </si>
  <si>
    <t>AMERICA</t>
  </si>
  <si>
    <t>ASIA</t>
  </si>
  <si>
    <t>EUROPE</t>
  </si>
  <si>
    <t>OCEANIA</t>
  </si>
  <si>
    <t>All Region group  Import index</t>
  </si>
  <si>
    <t>CONTINENT</t>
  </si>
  <si>
    <t>All Region Terms of Trade</t>
  </si>
  <si>
    <t>JAN_2018</t>
  </si>
  <si>
    <t>Feb_2021</t>
  </si>
  <si>
    <t>Mar_2021</t>
  </si>
  <si>
    <t>All Region group Export index</t>
  </si>
  <si>
    <t>2709000000</t>
  </si>
  <si>
    <t>Petroleum oils and oils obtained from bituminous minerals, crude</t>
  </si>
  <si>
    <t>2711110000</t>
  </si>
  <si>
    <t>Natural gas, liquefied</t>
  </si>
  <si>
    <t>2304000000</t>
  </si>
  <si>
    <t>7801100000</t>
  </si>
  <si>
    <t>Refined lead, unwrought</t>
  </si>
  <si>
    <t>4112000000</t>
  </si>
  <si>
    <t>Gas Oil</t>
  </si>
  <si>
    <t>3004909000</t>
  </si>
  <si>
    <t>2710191100</t>
  </si>
  <si>
    <t>Kerosene type jet fuel</t>
  </si>
  <si>
    <t>Crude palm oil</t>
  </si>
  <si>
    <t>INDIA</t>
  </si>
  <si>
    <t>SPAIN</t>
  </si>
  <si>
    <t>Petroleum bitumen</t>
  </si>
  <si>
    <t>Disodium carbonate</t>
  </si>
  <si>
    <t>4113100000</t>
  </si>
  <si>
    <t>1801000000</t>
  </si>
  <si>
    <t>4001220000</t>
  </si>
  <si>
    <t>7801990000</t>
  </si>
  <si>
    <t>0306110000</t>
  </si>
  <si>
    <t>1207400000</t>
  </si>
  <si>
    <t>2710115000</t>
  </si>
  <si>
    <t>Motor Spirit ordinary</t>
  </si>
  <si>
    <t>0402101000</t>
  </si>
  <si>
    <t>Milk and cream powder in packings of 25kg or more</t>
  </si>
  <si>
    <t>0306170000</t>
  </si>
  <si>
    <t>CHINA</t>
  </si>
  <si>
    <t>Sesamum seeds, whether or not broken</t>
  </si>
  <si>
    <t>2711120000</t>
  </si>
  <si>
    <t>Propane, liquefied</t>
  </si>
  <si>
    <t>2608000000</t>
  </si>
  <si>
    <t>Zinc ores and concentrates</t>
  </si>
  <si>
    <t>7601200000</t>
  </si>
  <si>
    <t>Aluminium alloys, unwrought</t>
  </si>
  <si>
    <t>2711130000</t>
  </si>
  <si>
    <t>Butanes, liquefied</t>
  </si>
  <si>
    <t>FRANCE</t>
  </si>
  <si>
    <t>Technically specified natural rubber, in primary forms or in plates, etc</t>
  </si>
  <si>
    <t>Leather further prepared after tanning/crusting without wool on of goats or kids</t>
  </si>
  <si>
    <t>GOOD FERMENTED NIGERIAN COCOA BEANS - MAIN CROP 2015/2016</t>
  </si>
  <si>
    <t>Unwrought lead (excl. refined and containing antimony)</t>
  </si>
  <si>
    <t>Other Frozen shrimps and prawns</t>
  </si>
  <si>
    <t>3901100000</t>
  </si>
  <si>
    <t>Polyethylene having a specific gravity &lt;0.94, in primary forms</t>
  </si>
  <si>
    <t>Brass, unwrought</t>
  </si>
  <si>
    <t>7403210000</t>
  </si>
  <si>
    <t>Other Poly(ethylene terephthalate)</t>
  </si>
  <si>
    <t>Other static converters not specified</t>
  </si>
  <si>
    <t>Wire of refined copper, maximum cross-sectional dimension &gt;6mm</t>
  </si>
  <si>
    <t>Mixtures of odoriferous substances used for other industries</t>
  </si>
  <si>
    <t>Other appliances such as taps, cocks and other valves, nes</t>
  </si>
  <si>
    <t>3302909000</t>
  </si>
  <si>
    <t>8481800000</t>
  </si>
  <si>
    <t>Malt, not roasted</t>
  </si>
  <si>
    <t>1107100000</t>
  </si>
  <si>
    <t>Other instruments, appliances and machines for measuring or checking, nes</t>
  </si>
  <si>
    <t>Other Herbicides, antisprouting products and plantgr</t>
  </si>
  <si>
    <t>2021_Oct</t>
  </si>
  <si>
    <t>2021_Nov</t>
  </si>
  <si>
    <t>2021_Dec</t>
  </si>
  <si>
    <t>Oct_2021</t>
  </si>
  <si>
    <t>Nov_2021</t>
  </si>
  <si>
    <t>Dec_2021</t>
  </si>
  <si>
    <t xml:space="preserve">  Table 6  Terms Of Trade by (REGIONS)  Oct-Dec  2021, [2018 Jan=100]</t>
  </si>
  <si>
    <t>Table 5  import price indexes by Region and percent changes: Oct-Dec  2021, [2018 Jan=100]</t>
  </si>
  <si>
    <t>Table 4  Export price indexes by Region, all Regions–Oct-Dec 2021, [2018 Jan=100]</t>
  </si>
  <si>
    <t>Table3 Terms Of Trade by commodity Oct-Dec 2021, [2018 Jan=100]</t>
  </si>
  <si>
    <t>Table 2 Export price indexes and percent changes of  all Commodities:Oct-Dec 2021, [2018 Jan=100]</t>
  </si>
  <si>
    <t>Table 1   Import price indexes and percent changes of Commodity Groups:Oct-Dec 2021, [2018 Jan=100]</t>
  </si>
  <si>
    <r>
      <t>Table  7  MERCHANDISE TRADE BY TOP FIVE PARTNERS  AND BY MAJOR COMMODITIES (N’million</t>
    </r>
    <r>
      <rPr>
        <b/>
        <sz val="11"/>
        <rFont val="Calibri"/>
        <family val="2"/>
      </rPr>
      <t>) Q4, 2021</t>
    </r>
  </si>
  <si>
    <t>Imported motorcycles and cycles, imported CKD by established manufacturers &gt;50cc&lt;=250cc</t>
  </si>
  <si>
    <t>2711100000</t>
  </si>
  <si>
    <t>Other antimalaria</t>
  </si>
  <si>
    <t>Vehicles, with petrol fuel engine, of cylinder capacity=&lt;1,000 cc, presented CKD</t>
  </si>
  <si>
    <t>Other paper and paperboard weighing 40g/m2 or more but not more than 150g/m2</t>
  </si>
  <si>
    <t>0910990000</t>
  </si>
  <si>
    <t>Other spices</t>
  </si>
  <si>
    <t>Other human or animal blood</t>
  </si>
  <si>
    <t>0801320000</t>
  </si>
  <si>
    <t>Cashew nuts, shelled</t>
  </si>
  <si>
    <t>Leather further prep after tanning/crusting,incl.parchment-dresssed leather</t>
  </si>
  <si>
    <t>Ferro-silicon, containing by weight =&lt;55% silicon</t>
  </si>
  <si>
    <t>0603900000</t>
  </si>
  <si>
    <t>Other cut flowers &amp; flower buds of kind suitable ornamental purposes fresh,dried,dyed</t>
  </si>
  <si>
    <t>Mixed alkylbenzenes &amp;mixed alkylanaphthalenes,other than those of heading 27.07 or 29.02</t>
  </si>
  <si>
    <t>Gypsum; anhydrite whether or not coloured, with/without small quantities of accelerators</t>
  </si>
  <si>
    <t>1803200000</t>
  </si>
  <si>
    <t>Cocoa paste, wholly or partly defatted</t>
  </si>
  <si>
    <t>Unglazed ceramic flags and paving, hearth or wall tiles, etc, nes</t>
  </si>
  <si>
    <t>1801001100</t>
  </si>
  <si>
    <t>Superior quality raw cocoa beans</t>
  </si>
  <si>
    <t>Mixtures of odoriferous substances Of a kind used in the food or drink industries</t>
  </si>
  <si>
    <t>0303510000</t>
  </si>
  <si>
    <t>Herrings (Clupea harengus, Clupea pallasii)</t>
  </si>
  <si>
    <t>3907200000</t>
  </si>
  <si>
    <t>Other polyethers, in primary forms, nes</t>
  </si>
  <si>
    <t>7210120000</t>
  </si>
  <si>
    <t>Flatrolled iron/steel, width&gt;=600mm, &gt;= 0.5mm thick,clad,plated...with tin</t>
  </si>
  <si>
    <t>1802000000</t>
  </si>
  <si>
    <t>Cocoa shells, husks, skins and other cocoa waste</t>
  </si>
  <si>
    <t>0303680000</t>
  </si>
  <si>
    <t>Blue whitings (Micromesistius poutassou, Micromesistius australis) meat, frozen.</t>
  </si>
  <si>
    <t>1803100000</t>
  </si>
  <si>
    <t>Cocoa paste, not defatted</t>
  </si>
  <si>
    <t>3815120000</t>
  </si>
  <si>
    <t>Supported catalysts with precious metal or its compounds as the active substance</t>
  </si>
  <si>
    <t>0306290000</t>
  </si>
  <si>
    <t>Other,incl. flours, meals &amp; pellets of crustaceans, fit for human consumpti</t>
  </si>
  <si>
    <t>0303540000</t>
  </si>
  <si>
    <t>Mackerel (Scomber scombrus, Scomber australasicus, Scomber japonicus) meat,frozen.</t>
  </si>
  <si>
    <t>0303550000</t>
  </si>
  <si>
    <t>Jack and horse mackerel (Trachurus spp.) meat, frozen.</t>
  </si>
  <si>
    <t>1804000000</t>
  </si>
  <si>
    <t>Cocoa butter, fat and oil</t>
  </si>
  <si>
    <t>8471501000</t>
  </si>
  <si>
    <t>Processing units other than those of subheading 8471.41 or 8471.49, CKD</t>
  </si>
  <si>
    <t>Oil-cake and other solid residues resulting from the extraction of soya bea</t>
  </si>
  <si>
    <t>1001190000</t>
  </si>
  <si>
    <t>Durum wheat (Not in seeds)</t>
  </si>
  <si>
    <t>1804002000</t>
  </si>
  <si>
    <t>Natural cocoa butter</t>
  </si>
  <si>
    <t>3006910000</t>
  </si>
  <si>
    <t>Appliances identifiable for ostomy use</t>
  </si>
  <si>
    <t>3302100000</t>
  </si>
  <si>
    <t>Frozen rock lobster and other sea crawfish (Palinurus spp., Panulirus spp.,</t>
  </si>
  <si>
    <t>8481900000</t>
  </si>
  <si>
    <t>Parts of valves and similar appliances for pipes, boiler shells, tanks, vats etc</t>
  </si>
  <si>
    <t>4016930000</t>
  </si>
  <si>
    <t>Gaskets, washers and other seals, of vulcanized rubber</t>
  </si>
  <si>
    <t>Rolled iron/steel,width&gt;=600mm,Other Painted, varnished or coated with plastics:</t>
  </si>
  <si>
    <t>Machines 4 the reception,conversion &amp; transmission or regeneration of voice,images or...</t>
  </si>
  <si>
    <t>New pneumatic tyres of a kind used in agricultural or forestry vehicles and machines</t>
  </si>
  <si>
    <t>2711290000</t>
  </si>
  <si>
    <t>Other petroleum gases etc in gaseous state</t>
  </si>
  <si>
    <t>8905100000</t>
  </si>
  <si>
    <t>Dredgers</t>
  </si>
  <si>
    <t>Pressure-reducing valves</t>
  </si>
  <si>
    <t xml:space="preserve">Liquefied Petroleum Gas (Cooking Gas) </t>
  </si>
  <si>
    <t>THE 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</si>
</sst>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.000_);_(* \(#,##0.000\);_(* &quot;-&quot;??_);_(@_)"/>
    <numFmt numFmtId="167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1"/>
      <color theme="1"/>
      <name val="Calibri"/>
      <family val="2"/>
      <scheme val="minor"/>
    </font>
    <font>
      <b/>
      <i/>
      <sz val="14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rgb="FF333333"/>
      <name val="Arial"/>
      <family val="2"/>
    </font>
    <font>
      <b/>
      <sz val="12"/>
      <color rgb="FF000000"/>
      <name val="Calibri"/>
      <family val="2"/>
    </font>
    <font>
      <b/>
      <i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" fontId="0" fillId="0" borderId="0" xfId="0" applyNumberFormat="1" applyFill="1"/>
    <xf numFmtId="0" fontId="11" fillId="0" borderId="1" xfId="0" applyFont="1" applyFill="1" applyBorder="1" applyAlignment="1">
      <alignment horizontal="center" wrapText="1"/>
    </xf>
    <xf numFmtId="0" fontId="8" fillId="0" borderId="0" xfId="0" applyFont="1" applyFill="1"/>
    <xf numFmtId="0" fontId="0" fillId="0" borderId="0" xfId="0" applyFill="1" applyBorder="1"/>
    <xf numFmtId="164" fontId="0" fillId="0" borderId="0" xfId="0" applyNumberFormat="1" applyFill="1"/>
    <xf numFmtId="0" fontId="9" fillId="0" borderId="0" xfId="0" applyFont="1" applyFill="1"/>
    <xf numFmtId="0" fontId="13" fillId="0" borderId="2" xfId="0" applyFont="1" applyFill="1" applyBorder="1"/>
    <xf numFmtId="164" fontId="0" fillId="0" borderId="0" xfId="0" applyNumberFormat="1" applyFill="1" applyBorder="1"/>
    <xf numFmtId="4" fontId="0" fillId="0" borderId="0" xfId="0" applyNumberFormat="1" applyFill="1" applyBorder="1"/>
    <xf numFmtId="0" fontId="1" fillId="0" borderId="3" xfId="0" applyFont="1" applyFill="1" applyBorder="1"/>
    <xf numFmtId="0" fontId="1" fillId="0" borderId="4" xfId="0" applyFont="1" applyFill="1" applyBorder="1"/>
    <xf numFmtId="4" fontId="13" fillId="0" borderId="3" xfId="0" applyNumberFormat="1" applyFont="1" applyFill="1" applyBorder="1" applyAlignment="1">
      <alignment horizontal="right"/>
    </xf>
    <xf numFmtId="0" fontId="15" fillId="0" borderId="3" xfId="0" applyFont="1" applyFill="1" applyBorder="1"/>
    <xf numFmtId="0" fontId="15" fillId="0" borderId="0" xfId="0" applyFont="1" applyFill="1"/>
    <xf numFmtId="0" fontId="4" fillId="0" borderId="3" xfId="0" applyFont="1" applyFill="1" applyBorder="1"/>
    <xf numFmtId="0" fontId="15" fillId="0" borderId="0" xfId="0" applyFont="1" applyFill="1" applyBorder="1"/>
    <xf numFmtId="0" fontId="1" fillId="0" borderId="5" xfId="0" applyFont="1" applyFill="1" applyBorder="1"/>
    <xf numFmtId="4" fontId="12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" fillId="0" borderId="7" xfId="0" applyFont="1" applyFill="1" applyBorder="1"/>
    <xf numFmtId="0" fontId="12" fillId="0" borderId="8" xfId="0" applyFont="1" applyFill="1" applyBorder="1" applyAlignment="1">
      <alignment horizontal="right" wrapText="1"/>
    </xf>
    <xf numFmtId="0" fontId="12" fillId="0" borderId="9" xfId="0" applyFont="1" applyFill="1" applyBorder="1" applyAlignment="1">
      <alignment horizontal="right" wrapText="1"/>
    </xf>
    <xf numFmtId="0" fontId="16" fillId="0" borderId="10" xfId="0" applyFont="1" applyFill="1" applyBorder="1"/>
    <xf numFmtId="0" fontId="1" fillId="0" borderId="10" xfId="0" applyFont="1" applyFill="1" applyBorder="1"/>
    <xf numFmtId="0" fontId="16" fillId="0" borderId="3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wrapText="1"/>
    </xf>
    <xf numFmtId="0" fontId="0" fillId="0" borderId="3" xfId="0" applyFill="1" applyBorder="1"/>
    <xf numFmtId="0" fontId="17" fillId="0" borderId="3" xfId="0" applyFont="1" applyFill="1" applyBorder="1"/>
    <xf numFmtId="0" fontId="18" fillId="0" borderId="3" xfId="0" applyFont="1" applyFill="1" applyBorder="1"/>
    <xf numFmtId="0" fontId="18" fillId="0" borderId="13" xfId="0" applyFont="1" applyFill="1" applyBorder="1"/>
    <xf numFmtId="0" fontId="19" fillId="0" borderId="10" xfId="0" applyFont="1" applyFill="1" applyBorder="1"/>
    <xf numFmtId="0" fontId="11" fillId="0" borderId="1" xfId="0" applyFont="1" applyFill="1" applyBorder="1"/>
    <xf numFmtId="0" fontId="13" fillId="0" borderId="9" xfId="0" applyFont="1" applyFill="1" applyBorder="1" applyAlignment="1">
      <alignment horizontal="right"/>
    </xf>
    <xf numFmtId="4" fontId="13" fillId="0" borderId="0" xfId="0" applyNumberFormat="1" applyFont="1" applyFill="1" applyBorder="1"/>
    <xf numFmtId="0" fontId="16" fillId="0" borderId="7" xfId="0" applyFont="1" applyFill="1" applyBorder="1" applyAlignment="1">
      <alignment horizontal="right"/>
    </xf>
    <xf numFmtId="0" fontId="21" fillId="0" borderId="3" xfId="0" applyFont="1" applyFill="1" applyBorder="1" applyAlignment="1">
      <alignment horizontal="justify"/>
    </xf>
    <xf numFmtId="0" fontId="16" fillId="0" borderId="3" xfId="0" applyFont="1" applyFill="1" applyBorder="1"/>
    <xf numFmtId="0" fontId="0" fillId="0" borderId="0" xfId="0" applyFill="1" applyBorder="1" applyAlignment="1"/>
    <xf numFmtId="0" fontId="2" fillId="0" borderId="3" xfId="0" applyFont="1" applyFill="1" applyBorder="1"/>
    <xf numFmtId="0" fontId="1" fillId="0" borderId="2" xfId="0" applyFont="1" applyFill="1" applyBorder="1"/>
    <xf numFmtId="0" fontId="13" fillId="0" borderId="3" xfId="0" applyFont="1" applyFill="1" applyBorder="1"/>
    <xf numFmtId="0" fontId="9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right" wrapText="1"/>
    </xf>
    <xf numFmtId="0" fontId="20" fillId="2" borderId="3" xfId="0" applyFont="1" applyFill="1" applyBorder="1" applyAlignment="1">
      <alignment horizontal="center"/>
    </xf>
    <xf numFmtId="0" fontId="13" fillId="2" borderId="3" xfId="0" applyFont="1" applyFill="1" applyBorder="1"/>
    <xf numFmtId="0" fontId="0" fillId="2" borderId="0" xfId="0" applyFill="1"/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9" xfId="0" applyFill="1" applyBorder="1"/>
    <xf numFmtId="0" fontId="13" fillId="2" borderId="17" xfId="0" applyFont="1" applyFill="1" applyBorder="1"/>
    <xf numFmtId="0" fontId="11" fillId="2" borderId="26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wrapText="1"/>
    </xf>
    <xf numFmtId="0" fontId="14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2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1" fillId="2" borderId="26" xfId="0" applyFont="1" applyFill="1" applyBorder="1" applyAlignment="1">
      <alignment horizontal="center" wrapText="1"/>
    </xf>
    <xf numFmtId="43" fontId="0" fillId="0" borderId="0" xfId="1" applyFont="1" applyFill="1"/>
    <xf numFmtId="43" fontId="13" fillId="0" borderId="0" xfId="1" applyFont="1" applyFill="1" applyBorder="1"/>
    <xf numFmtId="43" fontId="13" fillId="0" borderId="0" xfId="1" applyFont="1" applyFill="1" applyBorder="1" applyAlignment="1">
      <alignment horizontal="right"/>
    </xf>
    <xf numFmtId="43" fontId="0" fillId="0" borderId="0" xfId="1" applyFont="1" applyFill="1" applyBorder="1"/>
    <xf numFmtId="165" fontId="0" fillId="0" borderId="0" xfId="1" applyNumberFormat="1" applyFont="1" applyFill="1"/>
    <xf numFmtId="0" fontId="0" fillId="2" borderId="0" xfId="0" applyFill="1" applyBorder="1"/>
    <xf numFmtId="43" fontId="12" fillId="0" borderId="0" xfId="1" applyFont="1" applyFill="1" applyBorder="1" applyAlignment="1">
      <alignment horizontal="right" wrapText="1"/>
    </xf>
    <xf numFmtId="43" fontId="0" fillId="0" borderId="3" xfId="1" applyFont="1" applyFill="1" applyBorder="1"/>
    <xf numFmtId="0" fontId="0" fillId="2" borderId="11" xfId="0" applyFill="1" applyBorder="1"/>
    <xf numFmtId="0" fontId="11" fillId="0" borderId="3" xfId="0" applyFont="1" applyFill="1" applyBorder="1" applyAlignment="1">
      <alignment horizontal="right" wrapText="1"/>
    </xf>
    <xf numFmtId="0" fontId="15" fillId="0" borderId="11" xfId="0" applyFont="1" applyFill="1" applyBorder="1"/>
    <xf numFmtId="0" fontId="15" fillId="0" borderId="6" xfId="0" applyFont="1" applyFill="1" applyBorder="1"/>
    <xf numFmtId="0" fontId="6" fillId="3" borderId="6" xfId="0" applyFont="1" applyFill="1" applyBorder="1"/>
    <xf numFmtId="0" fontId="6" fillId="3" borderId="3" xfId="0" applyFont="1" applyFill="1" applyBorder="1"/>
    <xf numFmtId="0" fontId="4" fillId="0" borderId="7" xfId="0" applyFont="1" applyFill="1" applyBorder="1"/>
    <xf numFmtId="0" fontId="4" fillId="3" borderId="3" xfId="0" applyFont="1" applyFill="1" applyBorder="1"/>
    <xf numFmtId="0" fontId="1" fillId="3" borderId="3" xfId="0" applyFont="1" applyFill="1" applyBorder="1"/>
    <xf numFmtId="0" fontId="4" fillId="4" borderId="3" xfId="0" applyFont="1" applyFill="1" applyBorder="1"/>
    <xf numFmtId="0" fontId="0" fillId="0" borderId="3" xfId="0" applyBorder="1"/>
    <xf numFmtId="164" fontId="15" fillId="3" borderId="3" xfId="0" applyNumberFormat="1" applyFont="1" applyFill="1" applyBorder="1"/>
    <xf numFmtId="0" fontId="1" fillId="0" borderId="14" xfId="0" applyFont="1" applyFill="1" applyBorder="1"/>
    <xf numFmtId="164" fontId="15" fillId="3" borderId="48" xfId="0" applyNumberFormat="1" applyFont="1" applyFill="1" applyBorder="1"/>
    <xf numFmtId="0" fontId="1" fillId="0" borderId="16" xfId="0" applyFont="1" applyFill="1" applyBorder="1"/>
    <xf numFmtId="164" fontId="25" fillId="3" borderId="6" xfId="0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4" fillId="4" borderId="6" xfId="0" applyFont="1" applyFill="1" applyBorder="1"/>
    <xf numFmtId="0" fontId="4" fillId="0" borderId="6" xfId="0" applyFont="1" applyFill="1" applyBorder="1"/>
    <xf numFmtId="164" fontId="15" fillId="3" borderId="6" xfId="0" applyNumberFormat="1" applyFont="1" applyFill="1" applyBorder="1"/>
    <xf numFmtId="0" fontId="15" fillId="4" borderId="0" xfId="0" applyFont="1" applyFill="1"/>
    <xf numFmtId="0" fontId="7" fillId="3" borderId="6" xfId="0" applyFont="1" applyFill="1" applyBorder="1"/>
    <xf numFmtId="3" fontId="15" fillId="0" borderId="0" xfId="0" applyNumberFormat="1" applyFont="1" applyFill="1"/>
    <xf numFmtId="0" fontId="0" fillId="0" borderId="50" xfId="0" applyFill="1" applyBorder="1" applyAlignment="1"/>
    <xf numFmtId="166" fontId="0" fillId="0" borderId="0" xfId="1" applyNumberFormat="1" applyFont="1" applyFill="1"/>
    <xf numFmtId="167" fontId="0" fillId="0" borderId="0" xfId="1" applyNumberFormat="1" applyFont="1" applyFill="1"/>
    <xf numFmtId="43" fontId="12" fillId="0" borderId="3" xfId="1" applyFont="1" applyFill="1" applyBorder="1" applyAlignment="1">
      <alignment horizontal="right" wrapText="1"/>
    </xf>
    <xf numFmtId="43" fontId="13" fillId="0" borderId="3" xfId="1" applyFont="1" applyFill="1" applyBorder="1" applyAlignment="1">
      <alignment horizontal="right"/>
    </xf>
    <xf numFmtId="0" fontId="11" fillId="2" borderId="26" xfId="0" applyFont="1" applyFill="1" applyBorder="1" applyAlignment="1">
      <alignment horizontal="center" wrapText="1"/>
    </xf>
    <xf numFmtId="2" fontId="13" fillId="0" borderId="0" xfId="1" applyNumberFormat="1" applyFont="1" applyFill="1" applyBorder="1" applyAlignment="1">
      <alignment horizontal="right"/>
    </xf>
    <xf numFmtId="2" fontId="27" fillId="0" borderId="0" xfId="1" applyNumberFormat="1" applyFont="1" applyFill="1" applyBorder="1" applyAlignment="1">
      <alignment horizontal="right"/>
    </xf>
    <xf numFmtId="43" fontId="11" fillId="0" borderId="0" xfId="1" applyFont="1" applyFill="1" applyBorder="1" applyAlignment="1">
      <alignment horizontal="center" wrapText="1"/>
    </xf>
    <xf numFmtId="43" fontId="26" fillId="0" borderId="3" xfId="1" applyFont="1" applyFill="1" applyBorder="1"/>
    <xf numFmtId="43" fontId="12" fillId="0" borderId="3" xfId="1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right"/>
    </xf>
    <xf numFmtId="43" fontId="15" fillId="0" borderId="3" xfId="1" applyFont="1" applyFill="1" applyBorder="1"/>
    <xf numFmtId="43" fontId="0" fillId="0" borderId="3" xfId="1" applyFont="1" applyBorder="1"/>
    <xf numFmtId="43" fontId="15" fillId="0" borderId="3" xfId="1" applyFont="1" applyBorder="1"/>
    <xf numFmtId="0" fontId="23" fillId="0" borderId="0" xfId="0" applyFont="1" applyFill="1" applyAlignment="1"/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right"/>
    </xf>
    <xf numFmtId="0" fontId="0" fillId="2" borderId="3" xfId="0" applyFill="1" applyBorder="1" applyAlignment="1"/>
    <xf numFmtId="0" fontId="13" fillId="2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right"/>
    </xf>
    <xf numFmtId="0" fontId="22" fillId="2" borderId="21" xfId="0" applyFont="1" applyFill="1" applyBorder="1" applyAlignment="1">
      <alignment horizontal="right"/>
    </xf>
    <xf numFmtId="0" fontId="22" fillId="2" borderId="19" xfId="0" applyFont="1" applyFill="1" applyBorder="1" applyAlignment="1">
      <alignment horizontal="right"/>
    </xf>
    <xf numFmtId="0" fontId="22" fillId="2" borderId="17" xfId="0" applyFont="1" applyFill="1" applyBorder="1" applyAlignment="1">
      <alignment horizontal="right"/>
    </xf>
    <xf numFmtId="0" fontId="22" fillId="2" borderId="9" xfId="0" applyFont="1" applyFill="1" applyBorder="1" applyAlignment="1">
      <alignment horizontal="right"/>
    </xf>
    <xf numFmtId="0" fontId="22" fillId="2" borderId="22" xfId="0" applyFont="1" applyFill="1" applyBorder="1" applyAlignment="1">
      <alignment horizontal="right"/>
    </xf>
    <xf numFmtId="0" fontId="13" fillId="2" borderId="2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33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 wrapText="1"/>
    </xf>
    <xf numFmtId="0" fontId="11" fillId="2" borderId="35" xfId="0" applyFont="1" applyFill="1" applyBorder="1" applyAlignment="1">
      <alignment horizontal="center" wrapText="1"/>
    </xf>
    <xf numFmtId="0" fontId="0" fillId="2" borderId="36" xfId="0" applyFill="1" applyBorder="1"/>
    <xf numFmtId="0" fontId="0" fillId="2" borderId="33" xfId="0" applyFill="1" applyBorder="1"/>
    <xf numFmtId="0" fontId="0" fillId="2" borderId="17" xfId="0" applyFill="1" applyBorder="1"/>
    <xf numFmtId="0" fontId="23" fillId="0" borderId="0" xfId="0" applyFont="1" applyFill="1" applyAlignment="1">
      <alignment horizontal="center"/>
    </xf>
    <xf numFmtId="0" fontId="11" fillId="2" borderId="37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center" wrapText="1"/>
    </xf>
    <xf numFmtId="0" fontId="11" fillId="2" borderId="36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11" fillId="2" borderId="39" xfId="0" applyFont="1" applyFill="1" applyBorder="1" applyAlignment="1">
      <alignment horizontal="center" wrapText="1"/>
    </xf>
    <xf numFmtId="0" fontId="11" fillId="2" borderId="40" xfId="0" applyFont="1" applyFill="1" applyBorder="1" applyAlignment="1">
      <alignment horizontal="center" wrapText="1"/>
    </xf>
    <xf numFmtId="0" fontId="11" fillId="2" borderId="4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31"/>
  <sheetViews>
    <sheetView tabSelected="1" topLeftCell="A5" workbookViewId="0">
      <selection activeCell="A21" sqref="A21"/>
    </sheetView>
  </sheetViews>
  <sheetFormatPr defaultColWidth="9.109375" defaultRowHeight="14.4" x14ac:dyDescent="0.3"/>
  <cols>
    <col min="1" max="1" width="56.88671875" style="1" customWidth="1"/>
    <col min="2" max="2" width="10.5546875" style="1" customWidth="1"/>
    <col min="3" max="3" width="9.33203125" style="1" customWidth="1"/>
    <col min="4" max="4" width="9.109375" style="1" customWidth="1"/>
    <col min="5" max="5" width="10.88671875" style="1" customWidth="1"/>
    <col min="6" max="6" width="11.88671875" style="1" customWidth="1"/>
    <col min="7" max="7" width="17" style="1" customWidth="1"/>
    <col min="8" max="8" width="9.109375" style="1"/>
    <col min="9" max="9" width="9.88671875" style="1" customWidth="1"/>
    <col min="10" max="11" width="9" style="1" customWidth="1"/>
    <col min="12" max="26" width="7.88671875" style="1" customWidth="1"/>
    <col min="27" max="30" width="9.109375" style="1" customWidth="1"/>
    <col min="31" max="16384" width="9.109375" style="1"/>
  </cols>
  <sheetData>
    <row r="1" spans="1:30" ht="18.600000000000001" thickBot="1" x14ac:dyDescent="0.4">
      <c r="A1" s="8" t="s">
        <v>117</v>
      </c>
      <c r="B1" s="8"/>
    </row>
    <row r="2" spans="1:30" ht="18" x14ac:dyDescent="0.35">
      <c r="A2" s="119" t="s">
        <v>5</v>
      </c>
      <c r="B2" s="51"/>
      <c r="C2" s="122" t="s">
        <v>6</v>
      </c>
      <c r="D2" s="122"/>
      <c r="E2" s="122"/>
      <c r="F2" s="123" t="s">
        <v>7</v>
      </c>
      <c r="G2" s="124"/>
    </row>
    <row r="3" spans="1:30" ht="18" x14ac:dyDescent="0.35">
      <c r="A3" s="120"/>
      <c r="B3" s="51"/>
      <c r="C3" s="122"/>
      <c r="D3" s="122"/>
      <c r="E3" s="122"/>
      <c r="F3" s="124"/>
      <c r="G3" s="124"/>
    </row>
    <row r="4" spans="1:30" ht="18" x14ac:dyDescent="0.35">
      <c r="A4" s="120"/>
      <c r="B4" s="51"/>
      <c r="C4" s="122"/>
      <c r="D4" s="122"/>
      <c r="E4" s="122"/>
      <c r="F4" s="124"/>
      <c r="G4" s="124"/>
      <c r="S4" s="7"/>
      <c r="T4" s="7"/>
      <c r="U4" s="7"/>
    </row>
    <row r="5" spans="1:30" x14ac:dyDescent="0.3">
      <c r="A5" s="120"/>
      <c r="B5" s="52" t="s">
        <v>43</v>
      </c>
      <c r="C5" s="52" t="s">
        <v>106</v>
      </c>
      <c r="D5" s="52" t="s">
        <v>107</v>
      </c>
      <c r="E5" s="52" t="s">
        <v>108</v>
      </c>
      <c r="F5" s="124"/>
      <c r="G5" s="124"/>
    </row>
    <row r="6" spans="1:30" ht="18" x14ac:dyDescent="0.35">
      <c r="A6" s="120"/>
      <c r="B6" s="51"/>
      <c r="C6" s="125" t="s">
        <v>8</v>
      </c>
      <c r="D6" s="125"/>
      <c r="E6" s="125"/>
      <c r="F6" s="107" t="s">
        <v>109</v>
      </c>
      <c r="G6" s="69" t="s">
        <v>110</v>
      </c>
    </row>
    <row r="7" spans="1:30" ht="18" x14ac:dyDescent="0.35">
      <c r="A7" s="120"/>
      <c r="B7" s="51"/>
      <c r="C7" s="125"/>
      <c r="D7" s="125"/>
      <c r="E7" s="125"/>
      <c r="F7" s="65" t="s">
        <v>9</v>
      </c>
      <c r="G7" s="65" t="s">
        <v>9</v>
      </c>
    </row>
    <row r="8" spans="1:30" ht="20.25" customHeight="1" thickBot="1" x14ac:dyDescent="0.4">
      <c r="A8" s="121"/>
      <c r="B8" s="51"/>
      <c r="C8" s="125"/>
      <c r="D8" s="125"/>
      <c r="E8" s="125"/>
      <c r="F8" s="69" t="s">
        <v>110</v>
      </c>
      <c r="G8" s="69" t="s">
        <v>111</v>
      </c>
      <c r="I8" s="74"/>
      <c r="J8" s="74"/>
      <c r="K8" s="74"/>
      <c r="L8" s="74"/>
      <c r="M8" s="74"/>
      <c r="N8" s="74"/>
      <c r="AD8" s="7"/>
    </row>
    <row r="9" spans="1:30" ht="15" thickBot="1" x14ac:dyDescent="0.35">
      <c r="A9" s="9" t="s">
        <v>10</v>
      </c>
      <c r="B9" s="45">
        <v>100</v>
      </c>
      <c r="C9" s="116">
        <v>109.24727717352091</v>
      </c>
      <c r="D9" s="116">
        <v>109.64616961092352</v>
      </c>
      <c r="E9" s="116">
        <v>109.6577158807373</v>
      </c>
      <c r="F9" s="14">
        <f>(D9/C9-1)*100</f>
        <v>0.36512803588599763</v>
      </c>
      <c r="G9" s="14">
        <f>(E9/D9-1)*100</f>
        <v>1.0530481689197124E-2</v>
      </c>
      <c r="H9" s="3"/>
      <c r="I9" s="70"/>
      <c r="J9" s="70"/>
      <c r="K9" s="70"/>
      <c r="L9" s="74"/>
      <c r="M9" s="74"/>
      <c r="N9" s="74"/>
      <c r="O9" s="7"/>
      <c r="P9" s="7"/>
      <c r="Q9" s="7"/>
      <c r="R9" s="7"/>
      <c r="S9" s="7"/>
      <c r="T9" s="7"/>
      <c r="U9" s="7"/>
      <c r="V9" s="7"/>
      <c r="W9" s="3"/>
      <c r="X9" s="3"/>
      <c r="Y9" s="3"/>
      <c r="Z9" s="3"/>
      <c r="AA9" s="3"/>
      <c r="AB9" s="7"/>
      <c r="AC9" s="7"/>
      <c r="AD9" s="7"/>
    </row>
    <row r="10" spans="1:30" ht="15" thickBot="1" x14ac:dyDescent="0.35">
      <c r="A10" s="9" t="s">
        <v>11</v>
      </c>
      <c r="B10" s="45">
        <v>100</v>
      </c>
      <c r="C10" s="116">
        <v>107.46010045828682</v>
      </c>
      <c r="D10" s="116">
        <v>107.79842489077396</v>
      </c>
      <c r="E10" s="116">
        <v>107.95321003204654</v>
      </c>
      <c r="F10" s="14">
        <f>(D10/C10-1)*100</f>
        <v>0.31483725684628983</v>
      </c>
      <c r="G10" s="14">
        <f t="shared" ref="G10:G26" si="0">(E10/D10-1)*100</f>
        <v>0.14358757229468999</v>
      </c>
      <c r="H10" s="3"/>
      <c r="I10" s="70"/>
      <c r="J10" s="70"/>
      <c r="K10" s="70"/>
      <c r="L10" s="74"/>
      <c r="M10" s="74"/>
      <c r="N10" s="74"/>
      <c r="O10" s="7"/>
      <c r="P10" s="7"/>
      <c r="Q10" s="7"/>
      <c r="R10" s="7"/>
      <c r="S10" s="7"/>
      <c r="T10" s="7"/>
      <c r="U10" s="7"/>
      <c r="V10" s="7"/>
      <c r="W10" s="3"/>
      <c r="X10" s="3"/>
      <c r="Y10" s="3"/>
      <c r="Z10" s="3"/>
      <c r="AA10" s="3"/>
      <c r="AB10" s="7"/>
      <c r="AC10" s="7"/>
      <c r="AD10" s="7"/>
    </row>
    <row r="11" spans="1:30" ht="15" thickBot="1" x14ac:dyDescent="0.35">
      <c r="A11" s="9" t="s">
        <v>12</v>
      </c>
      <c r="B11" s="45">
        <v>100</v>
      </c>
      <c r="C11" s="116">
        <v>104.54173995628271</v>
      </c>
      <c r="D11" s="116">
        <v>104.74316191268952</v>
      </c>
      <c r="E11" s="116">
        <v>104.86182134853847</v>
      </c>
      <c r="F11" s="14">
        <f t="shared" ref="F11:F26" si="1">(D11/C11-1)*100</f>
        <v>0.19267132581783919</v>
      </c>
      <c r="G11" s="14">
        <f t="shared" si="0"/>
        <v>0.11328609303189463</v>
      </c>
      <c r="H11" s="3"/>
      <c r="I11" s="70"/>
      <c r="J11" s="70"/>
      <c r="K11" s="70"/>
      <c r="L11" s="74"/>
      <c r="M11" s="74"/>
      <c r="N11" s="74"/>
      <c r="O11" s="7"/>
      <c r="P11" s="7"/>
      <c r="Q11" s="7"/>
      <c r="R11" s="7"/>
      <c r="S11" s="7"/>
      <c r="T11" s="7"/>
      <c r="U11" s="7"/>
      <c r="V11" s="7"/>
      <c r="W11" s="3"/>
      <c r="X11" s="3"/>
      <c r="Y11" s="3"/>
      <c r="Z11" s="3"/>
      <c r="AA11" s="3"/>
      <c r="AB11" s="7"/>
      <c r="AC11" s="7"/>
      <c r="AD11" s="7"/>
    </row>
    <row r="12" spans="1:30" ht="15" thickBot="1" x14ac:dyDescent="0.35">
      <c r="A12" s="44" t="s">
        <v>13</v>
      </c>
      <c r="B12" s="12">
        <v>100</v>
      </c>
      <c r="C12" s="116">
        <v>110.08757597691225</v>
      </c>
      <c r="D12" s="116">
        <v>110.03171651227498</v>
      </c>
      <c r="E12" s="116">
        <v>110.72104249317192</v>
      </c>
      <c r="F12" s="14">
        <f t="shared" si="1"/>
        <v>-5.0740934334847498E-2</v>
      </c>
      <c r="G12" s="14">
        <f t="shared" si="0"/>
        <v>0.62647934863402366</v>
      </c>
      <c r="H12" s="3"/>
      <c r="I12" s="70"/>
      <c r="J12" s="70"/>
      <c r="K12" s="70"/>
      <c r="L12" s="74"/>
      <c r="M12" s="74"/>
      <c r="N12" s="74"/>
      <c r="O12" s="7"/>
      <c r="P12" s="7"/>
      <c r="Q12" s="7"/>
      <c r="R12" s="7"/>
      <c r="S12" s="7"/>
      <c r="T12" s="7"/>
      <c r="U12" s="7"/>
      <c r="V12" s="7"/>
      <c r="W12" s="3"/>
      <c r="X12" s="3"/>
      <c r="Y12" s="3"/>
      <c r="Z12" s="3"/>
      <c r="AA12" s="3"/>
      <c r="AB12" s="7"/>
      <c r="AC12" s="7"/>
      <c r="AD12" s="7"/>
    </row>
    <row r="13" spans="1:30" ht="15" thickBot="1" x14ac:dyDescent="0.35">
      <c r="A13" s="9" t="s">
        <v>14</v>
      </c>
      <c r="B13" s="45">
        <v>100</v>
      </c>
      <c r="C13" s="116">
        <v>107.56003499681454</v>
      </c>
      <c r="D13" s="116">
        <v>108.32687894876793</v>
      </c>
      <c r="E13" s="116">
        <v>108.01561775736354</v>
      </c>
      <c r="F13" s="14">
        <f t="shared" si="1"/>
        <v>0.71294505619685644</v>
      </c>
      <c r="G13" s="14">
        <f t="shared" si="0"/>
        <v>-0.28733514195640186</v>
      </c>
      <c r="H13" s="3"/>
      <c r="I13" s="70"/>
      <c r="J13" s="70"/>
      <c r="K13" s="70"/>
      <c r="L13" s="74"/>
      <c r="M13" s="74"/>
      <c r="N13" s="74"/>
      <c r="O13" s="7"/>
      <c r="P13" s="7"/>
      <c r="Q13" s="7"/>
      <c r="R13" s="7"/>
      <c r="S13" s="7"/>
      <c r="T13" s="7"/>
      <c r="U13" s="7"/>
      <c r="V13" s="7"/>
      <c r="W13" s="3"/>
      <c r="X13" s="3"/>
      <c r="Y13" s="3"/>
      <c r="Z13" s="3"/>
      <c r="AA13" s="3"/>
      <c r="AB13" s="7"/>
      <c r="AC13" s="7"/>
      <c r="AD13" s="7"/>
    </row>
    <row r="14" spans="1:30" ht="15" thickBot="1" x14ac:dyDescent="0.35">
      <c r="A14" s="9" t="s">
        <v>15</v>
      </c>
      <c r="B14" s="45">
        <v>100</v>
      </c>
      <c r="C14" s="116">
        <v>105.22752531197661</v>
      </c>
      <c r="D14" s="116">
        <v>105.53229040008469</v>
      </c>
      <c r="E14" s="116">
        <v>105.75586989996529</v>
      </c>
      <c r="F14" s="14">
        <f t="shared" si="1"/>
        <v>0.28962487448462859</v>
      </c>
      <c r="G14" s="14">
        <f t="shared" si="0"/>
        <v>0.21185885289989326</v>
      </c>
      <c r="H14" s="3"/>
      <c r="I14" s="70"/>
      <c r="J14" s="70"/>
      <c r="K14" s="70"/>
      <c r="L14" s="74"/>
      <c r="M14" s="74"/>
      <c r="N14" s="74"/>
      <c r="O14" s="7"/>
      <c r="P14" s="7"/>
      <c r="Q14" s="7"/>
      <c r="R14" s="7"/>
      <c r="S14" s="7"/>
      <c r="T14" s="7"/>
      <c r="U14" s="7"/>
      <c r="V14" s="7"/>
      <c r="W14" s="3"/>
      <c r="X14" s="3"/>
      <c r="Y14" s="3"/>
      <c r="Z14" s="3"/>
      <c r="AA14" s="3"/>
      <c r="AB14" s="7"/>
      <c r="AC14" s="7"/>
      <c r="AD14" s="7"/>
    </row>
    <row r="15" spans="1:30" ht="15" thickBot="1" x14ac:dyDescent="0.35">
      <c r="A15" s="9" t="s">
        <v>16</v>
      </c>
      <c r="B15" s="45">
        <v>100</v>
      </c>
      <c r="C15" s="116">
        <v>102.60428483510302</v>
      </c>
      <c r="D15" s="116">
        <v>102.85270346334177</v>
      </c>
      <c r="E15" s="116">
        <v>103.06150115540153</v>
      </c>
      <c r="F15" s="14">
        <f t="shared" si="1"/>
        <v>0.24211330807284437</v>
      </c>
      <c r="G15" s="14">
        <f t="shared" si="0"/>
        <v>0.20300651808746739</v>
      </c>
      <c r="H15" s="3"/>
      <c r="I15" s="70"/>
      <c r="J15" s="70"/>
      <c r="K15" s="70"/>
      <c r="L15" s="74"/>
      <c r="M15" s="74"/>
      <c r="N15" s="74"/>
      <c r="O15" s="7"/>
      <c r="P15" s="7"/>
      <c r="Q15" s="7"/>
      <c r="R15" s="7"/>
      <c r="S15" s="7"/>
      <c r="T15" s="7"/>
      <c r="U15" s="7"/>
      <c r="V15" s="7"/>
      <c r="W15" s="3"/>
      <c r="X15" s="3"/>
      <c r="Y15" s="3"/>
      <c r="Z15" s="3"/>
      <c r="AA15" s="3"/>
      <c r="AB15" s="7"/>
      <c r="AC15" s="7"/>
      <c r="AD15" s="7"/>
    </row>
    <row r="16" spans="1:30" ht="15" thickBot="1" x14ac:dyDescent="0.35">
      <c r="A16" s="9" t="s">
        <v>17</v>
      </c>
      <c r="B16" s="45">
        <v>100</v>
      </c>
      <c r="C16" s="116">
        <v>103.42475184247093</v>
      </c>
      <c r="D16" s="116">
        <v>103.65032091144909</v>
      </c>
      <c r="E16" s="116">
        <v>103.8349643231209</v>
      </c>
      <c r="F16" s="14">
        <f t="shared" si="1"/>
        <v>0.21809969563353349</v>
      </c>
      <c r="G16" s="14">
        <f t="shared" si="0"/>
        <v>0.17814070429127415</v>
      </c>
      <c r="H16" s="3"/>
      <c r="I16" s="70"/>
      <c r="J16" s="70"/>
      <c r="K16" s="70"/>
      <c r="L16" s="74"/>
      <c r="M16" s="74"/>
      <c r="N16" s="74"/>
      <c r="O16" s="7"/>
      <c r="P16" s="7"/>
      <c r="Q16" s="7"/>
      <c r="R16" s="7"/>
      <c r="S16" s="7"/>
      <c r="T16" s="7"/>
      <c r="U16" s="7"/>
      <c r="V16" s="7"/>
      <c r="W16" s="3"/>
      <c r="X16" s="3"/>
      <c r="Y16" s="3"/>
      <c r="Z16" s="3"/>
      <c r="AA16" s="3"/>
      <c r="AB16" s="7"/>
      <c r="AC16" s="7"/>
      <c r="AD16" s="7"/>
    </row>
    <row r="17" spans="1:30" ht="15" thickBot="1" x14ac:dyDescent="0.35">
      <c r="A17" s="9" t="s">
        <v>18</v>
      </c>
      <c r="B17" s="45">
        <v>100</v>
      </c>
      <c r="C17" s="116">
        <v>108.69168927180968</v>
      </c>
      <c r="D17" s="116">
        <v>109.10605169703244</v>
      </c>
      <c r="E17" s="116">
        <v>109.33314920491945</v>
      </c>
      <c r="F17" s="14">
        <f t="shared" si="1"/>
        <v>0.38122733025756084</v>
      </c>
      <c r="G17" s="14">
        <f t="shared" si="0"/>
        <v>0.20814382369698237</v>
      </c>
      <c r="H17" s="3"/>
      <c r="I17" s="70"/>
      <c r="J17" s="70"/>
      <c r="K17" s="70"/>
      <c r="L17" s="74"/>
      <c r="M17" s="74"/>
      <c r="N17" s="74"/>
      <c r="O17" s="7"/>
      <c r="P17" s="7"/>
      <c r="Q17" s="7"/>
      <c r="R17" s="7"/>
      <c r="S17" s="7"/>
      <c r="T17" s="7"/>
      <c r="U17" s="7"/>
      <c r="V17" s="7"/>
      <c r="W17" s="3"/>
      <c r="X17" s="3"/>
      <c r="Y17" s="3"/>
      <c r="Z17" s="3"/>
      <c r="AA17" s="3"/>
      <c r="AB17" s="7"/>
      <c r="AC17" s="7"/>
      <c r="AD17" s="7"/>
    </row>
    <row r="18" spans="1:30" ht="17.25" customHeight="1" thickBot="1" x14ac:dyDescent="0.35">
      <c r="A18" s="9" t="s">
        <v>19</v>
      </c>
      <c r="B18" s="45">
        <v>100</v>
      </c>
      <c r="C18" s="116">
        <v>108.32173552874634</v>
      </c>
      <c r="D18" s="116">
        <v>108.56466407538198</v>
      </c>
      <c r="E18" s="116">
        <v>108.80540890384992</v>
      </c>
      <c r="F18" s="14">
        <f t="shared" si="1"/>
        <v>0.22426574449703196</v>
      </c>
      <c r="G18" s="14">
        <f t="shared" si="0"/>
        <v>0.22175247399169873</v>
      </c>
      <c r="H18" s="3"/>
      <c r="I18" s="70"/>
      <c r="J18" s="70"/>
      <c r="K18" s="70"/>
      <c r="L18" s="74"/>
      <c r="M18" s="74"/>
      <c r="N18" s="74"/>
      <c r="O18" s="7"/>
      <c r="P18" s="7"/>
      <c r="Q18" s="7"/>
      <c r="R18" s="7"/>
      <c r="S18" s="7"/>
      <c r="T18" s="7"/>
      <c r="U18" s="7"/>
      <c r="V18" s="7"/>
      <c r="W18" s="3"/>
      <c r="X18" s="3"/>
      <c r="Y18" s="3"/>
      <c r="Z18" s="3"/>
      <c r="AA18" s="3"/>
      <c r="AB18" s="7"/>
      <c r="AC18" s="7"/>
      <c r="AD18" s="7"/>
    </row>
    <row r="19" spans="1:30" ht="19.5" customHeight="1" thickBot="1" x14ac:dyDescent="0.35">
      <c r="A19" s="9" t="s">
        <v>20</v>
      </c>
      <c r="B19" s="45">
        <v>100</v>
      </c>
      <c r="C19" s="116">
        <v>104.93185415574435</v>
      </c>
      <c r="D19" s="116">
        <v>105.40567356109375</v>
      </c>
      <c r="E19" s="116">
        <v>105.58575520365433</v>
      </c>
      <c r="F19" s="14">
        <f t="shared" si="1"/>
        <v>0.45154963586762076</v>
      </c>
      <c r="G19" s="14">
        <f t="shared" si="0"/>
        <v>0.17084625189194291</v>
      </c>
      <c r="H19" s="3"/>
      <c r="I19" s="70"/>
      <c r="J19" s="70"/>
      <c r="K19" s="70"/>
      <c r="L19" s="74"/>
      <c r="M19" s="74"/>
      <c r="N19" s="74"/>
      <c r="O19" s="7"/>
      <c r="P19" s="7"/>
      <c r="Q19" s="7"/>
      <c r="R19" s="7"/>
      <c r="S19" s="7"/>
      <c r="T19" s="7"/>
      <c r="U19" s="7"/>
      <c r="V19" s="7"/>
      <c r="W19" s="3"/>
      <c r="X19" s="3"/>
      <c r="Y19" s="3"/>
      <c r="Z19" s="3"/>
      <c r="AA19" s="3"/>
      <c r="AB19" s="7"/>
      <c r="AC19" s="7"/>
      <c r="AD19" s="7"/>
    </row>
    <row r="20" spans="1:30" ht="15" thickBot="1" x14ac:dyDescent="0.35">
      <c r="A20" s="9" t="s">
        <v>21</v>
      </c>
      <c r="B20" s="45">
        <v>100</v>
      </c>
      <c r="C20" s="116">
        <v>115.87009910629335</v>
      </c>
      <c r="D20" s="116">
        <v>115.89199444624848</v>
      </c>
      <c r="E20" s="116">
        <v>116.34723081065438</v>
      </c>
      <c r="F20" s="14">
        <f t="shared" si="1"/>
        <v>1.8896453980787875E-2</v>
      </c>
      <c r="G20" s="14">
        <f t="shared" si="0"/>
        <v>0.39281088101132955</v>
      </c>
      <c r="H20" s="3"/>
      <c r="I20" s="70"/>
      <c r="J20" s="70"/>
      <c r="K20" s="70"/>
      <c r="L20" s="74"/>
      <c r="M20" s="74"/>
      <c r="N20" s="74"/>
      <c r="O20" s="7"/>
      <c r="P20" s="7"/>
      <c r="Q20" s="7"/>
      <c r="R20" s="7"/>
      <c r="S20" s="7"/>
      <c r="T20" s="7"/>
      <c r="U20" s="7"/>
      <c r="V20" s="7"/>
      <c r="W20" s="3"/>
      <c r="X20" s="3"/>
      <c r="Y20" s="3"/>
      <c r="Z20" s="3"/>
      <c r="AA20" s="3"/>
      <c r="AB20" s="7"/>
      <c r="AC20" s="7"/>
      <c r="AD20" s="7"/>
    </row>
    <row r="21" spans="1:30" ht="15" thickBot="1" x14ac:dyDescent="0.35">
      <c r="A21" s="9" t="s">
        <v>22</v>
      </c>
      <c r="B21" s="45">
        <v>100</v>
      </c>
      <c r="C21" s="116">
        <v>103.72345501446249</v>
      </c>
      <c r="D21" s="116">
        <v>103.8467607787658</v>
      </c>
      <c r="E21" s="116">
        <v>104.26352058043037</v>
      </c>
      <c r="F21" s="14">
        <f t="shared" si="1"/>
        <v>0.11887934535743661</v>
      </c>
      <c r="G21" s="14">
        <f t="shared" si="0"/>
        <v>0.40132190791433153</v>
      </c>
      <c r="H21" s="3"/>
      <c r="I21" s="70"/>
      <c r="J21" s="70"/>
      <c r="K21" s="70"/>
      <c r="L21" s="74"/>
      <c r="M21" s="74"/>
      <c r="N21" s="74"/>
      <c r="O21" s="74"/>
      <c r="P21" s="7"/>
      <c r="Q21" s="7"/>
      <c r="R21" s="7"/>
      <c r="S21" s="7"/>
      <c r="T21" s="7"/>
      <c r="U21" s="7"/>
      <c r="V21" s="7"/>
      <c r="W21" s="3"/>
      <c r="X21" s="3"/>
      <c r="Y21" s="3"/>
      <c r="Z21" s="3"/>
      <c r="AA21" s="3"/>
      <c r="AB21" s="7"/>
      <c r="AC21" s="7"/>
      <c r="AD21" s="7"/>
    </row>
    <row r="22" spans="1:30" ht="15" thickBot="1" x14ac:dyDescent="0.35">
      <c r="A22" s="9" t="s">
        <v>23</v>
      </c>
      <c r="B22" s="12">
        <v>100</v>
      </c>
      <c r="C22" s="116">
        <v>107.35264653037655</v>
      </c>
      <c r="D22" s="116">
        <v>107.49559647080777</v>
      </c>
      <c r="E22" s="116">
        <v>107.77821557543254</v>
      </c>
      <c r="F22" s="14">
        <f t="shared" si="1"/>
        <v>0.13315921409611242</v>
      </c>
      <c r="G22" s="14">
        <f t="shared" si="0"/>
        <v>0.26291226236556664</v>
      </c>
      <c r="H22" s="3"/>
      <c r="I22" s="70"/>
      <c r="J22" s="70"/>
      <c r="K22" s="70"/>
      <c r="L22" s="74"/>
      <c r="M22" s="103"/>
      <c r="N22" s="103"/>
      <c r="O22" s="103"/>
      <c r="P22" s="74"/>
      <c r="Q22" s="74"/>
      <c r="R22" s="74"/>
      <c r="S22" s="74"/>
      <c r="T22" s="74"/>
      <c r="U22" s="74"/>
      <c r="V22" s="7"/>
      <c r="W22" s="3"/>
      <c r="X22" s="3"/>
      <c r="Y22" s="3"/>
      <c r="Z22" s="3"/>
      <c r="AA22" s="3"/>
      <c r="AB22" s="7"/>
      <c r="AC22" s="7"/>
      <c r="AD22" s="7"/>
    </row>
    <row r="23" spans="1:30" ht="15" thickBot="1" x14ac:dyDescent="0.35">
      <c r="A23" s="9" t="s">
        <v>24</v>
      </c>
      <c r="B23" s="12">
        <v>100</v>
      </c>
      <c r="C23" s="116">
        <v>106.80690110001837</v>
      </c>
      <c r="D23" s="116">
        <v>107.01677728360512</v>
      </c>
      <c r="E23" s="116">
        <v>107.45830818332352</v>
      </c>
      <c r="F23" s="14">
        <f t="shared" si="1"/>
        <v>0.1965005832256228</v>
      </c>
      <c r="G23" s="14">
        <f t="shared" si="0"/>
        <v>0.41258100918915019</v>
      </c>
      <c r="H23" s="3"/>
      <c r="I23" s="70"/>
      <c r="J23" s="70"/>
      <c r="K23" s="70"/>
      <c r="L23" s="74"/>
      <c r="M23" s="74"/>
      <c r="N23" s="74"/>
      <c r="O23" s="7"/>
      <c r="P23" s="7"/>
      <c r="Q23" s="7"/>
      <c r="R23" s="7"/>
      <c r="S23" s="7"/>
      <c r="T23" s="7"/>
      <c r="U23" s="7"/>
      <c r="V23" s="7"/>
      <c r="W23" s="3"/>
      <c r="X23" s="3"/>
      <c r="Y23" s="3"/>
      <c r="Z23" s="3"/>
      <c r="AA23" s="3"/>
      <c r="AB23" s="7"/>
      <c r="AC23" s="7"/>
      <c r="AD23" s="7"/>
    </row>
    <row r="24" spans="1:30" ht="15" thickBot="1" x14ac:dyDescent="0.35">
      <c r="A24" s="9" t="s">
        <v>25</v>
      </c>
      <c r="B24" s="12">
        <v>100</v>
      </c>
      <c r="C24" s="116">
        <v>106.30126940254888</v>
      </c>
      <c r="D24" s="116">
        <v>106.7124239365568</v>
      </c>
      <c r="E24" s="116">
        <v>106.78808100493491</v>
      </c>
      <c r="F24" s="14">
        <f t="shared" si="1"/>
        <v>0.38678233695492725</v>
      </c>
      <c r="G24" s="14">
        <f t="shared" si="0"/>
        <v>7.0898088139292881E-2</v>
      </c>
      <c r="H24" s="3"/>
      <c r="I24" s="70"/>
      <c r="J24" s="70"/>
      <c r="K24" s="70"/>
      <c r="L24" s="74"/>
      <c r="M24" s="74"/>
      <c r="N24" s="74"/>
      <c r="O24" s="7"/>
      <c r="P24" s="7"/>
      <c r="Q24" s="7"/>
      <c r="R24" s="7"/>
      <c r="S24" s="7"/>
      <c r="T24" s="7"/>
      <c r="U24" s="7"/>
      <c r="V24" s="7"/>
      <c r="W24" s="3"/>
      <c r="X24" s="3"/>
      <c r="Y24" s="3"/>
      <c r="Z24" s="3"/>
      <c r="AA24" s="3"/>
      <c r="AB24" s="7"/>
      <c r="AC24" s="7"/>
      <c r="AD24" s="7"/>
    </row>
    <row r="25" spans="1:30" ht="15" thickBot="1" x14ac:dyDescent="0.35">
      <c r="A25" s="9" t="s">
        <v>26</v>
      </c>
      <c r="B25" s="12">
        <v>100</v>
      </c>
      <c r="C25" s="116">
        <v>107.27263680510262</v>
      </c>
      <c r="D25" s="116">
        <v>107.41656491917105</v>
      </c>
      <c r="E25" s="116">
        <v>107.84723542426114</v>
      </c>
      <c r="F25" s="14">
        <f t="shared" si="1"/>
        <v>0.1341703889780721</v>
      </c>
      <c r="G25" s="14">
        <f t="shared" si="0"/>
        <v>0.40093490739920856</v>
      </c>
      <c r="H25" s="3"/>
      <c r="I25" s="70"/>
      <c r="J25" s="70"/>
      <c r="K25" s="70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"/>
      <c r="W25" s="3"/>
      <c r="X25" s="3"/>
      <c r="Y25" s="3"/>
      <c r="Z25" s="3"/>
      <c r="AA25" s="3"/>
      <c r="AB25" s="7"/>
      <c r="AC25" s="7"/>
      <c r="AD25" s="7"/>
    </row>
    <row r="26" spans="1:30" ht="15" thickBot="1" x14ac:dyDescent="0.35">
      <c r="A26" s="34" t="s">
        <v>27</v>
      </c>
      <c r="B26" s="12">
        <v>100</v>
      </c>
      <c r="C26" s="116">
        <v>106.91113897211144</v>
      </c>
      <c r="D26" s="116">
        <v>107.34427582302128</v>
      </c>
      <c r="E26" s="116">
        <v>107.4155373980703</v>
      </c>
      <c r="F26" s="14">
        <f t="shared" si="1"/>
        <v>0.40513725237070197</v>
      </c>
      <c r="G26" s="14">
        <f t="shared" si="0"/>
        <v>6.6386003820562145E-2</v>
      </c>
      <c r="H26" s="3"/>
      <c r="I26" s="70"/>
      <c r="J26" s="70"/>
      <c r="K26" s="70"/>
      <c r="L26" s="74"/>
      <c r="M26" s="103"/>
      <c r="N26" s="103"/>
      <c r="O26" s="103"/>
      <c r="P26" s="74"/>
      <c r="Q26" s="74"/>
      <c r="R26" s="74"/>
      <c r="S26" s="74"/>
      <c r="T26" s="74"/>
      <c r="U26" s="74"/>
      <c r="V26" s="7"/>
      <c r="W26" s="3"/>
      <c r="X26" s="3"/>
      <c r="Y26" s="3"/>
      <c r="Z26" s="3"/>
      <c r="AA26" s="3"/>
      <c r="AB26" s="7"/>
      <c r="AC26" s="7"/>
      <c r="AD26" s="7"/>
    </row>
    <row r="27" spans="1:30" x14ac:dyDescent="0.3">
      <c r="A27" s="6"/>
      <c r="B27" s="6"/>
      <c r="C27" s="77"/>
      <c r="D27" s="77"/>
      <c r="E27" s="77"/>
      <c r="F27" s="6"/>
      <c r="G27" s="6"/>
      <c r="P27" s="7"/>
      <c r="Q27" s="7"/>
      <c r="R27" s="7"/>
      <c r="S27" s="7"/>
      <c r="T27" s="7"/>
      <c r="U27" s="7"/>
      <c r="V27" s="7"/>
      <c r="W27" s="3"/>
      <c r="X27" s="3"/>
      <c r="Y27" s="3"/>
      <c r="Z27" s="3"/>
      <c r="AA27" s="3"/>
      <c r="AB27" s="7"/>
      <c r="AC27" s="7"/>
      <c r="AD27" s="7"/>
    </row>
    <row r="28" spans="1:30" ht="18" x14ac:dyDescent="0.35">
      <c r="A28" s="8"/>
      <c r="B28" s="8"/>
      <c r="F28" s="6"/>
    </row>
    <row r="29" spans="1:30" x14ac:dyDescent="0.3">
      <c r="C29" s="10"/>
      <c r="D29" s="10"/>
      <c r="E29" s="10"/>
      <c r="F29" s="21"/>
      <c r="G29" s="21"/>
    </row>
    <row r="30" spans="1:30" x14ac:dyDescent="0.3">
      <c r="C30" s="6"/>
      <c r="D30" s="6"/>
      <c r="E30" s="6"/>
      <c r="F30" s="6"/>
    </row>
    <row r="31" spans="1:30" x14ac:dyDescent="0.3">
      <c r="H31" s="3"/>
    </row>
  </sheetData>
  <mergeCells count="6">
    <mergeCell ref="A2:A8"/>
    <mergeCell ref="C2:E4"/>
    <mergeCell ref="F2:G5"/>
    <mergeCell ref="C6:C8"/>
    <mergeCell ref="D6:D8"/>
    <mergeCell ref="E6:E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31"/>
  <sheetViews>
    <sheetView workbookViewId="0">
      <selection activeCell="B14" sqref="A14:XFD14"/>
    </sheetView>
  </sheetViews>
  <sheetFormatPr defaultColWidth="9.109375" defaultRowHeight="14.4" x14ac:dyDescent="0.3"/>
  <cols>
    <col min="1" max="1" width="9.109375" style="1"/>
    <col min="2" max="2" width="61.44140625" style="1" bestFit="1" customWidth="1"/>
    <col min="3" max="3" width="10.33203125" style="1" bestFit="1" customWidth="1"/>
    <col min="4" max="4" width="10.33203125" style="1" customWidth="1"/>
    <col min="5" max="5" width="11" style="1" customWidth="1"/>
    <col min="6" max="6" width="11.109375" style="1" customWidth="1"/>
    <col min="7" max="7" width="12.6640625" style="1" customWidth="1"/>
    <col min="8" max="9" width="24.109375" style="1" customWidth="1"/>
    <col min="10" max="10" width="10.88671875" style="1" bestFit="1" customWidth="1"/>
    <col min="11" max="16" width="9.109375" style="1"/>
    <col min="17" max="17" width="21.33203125" style="1" customWidth="1"/>
    <col min="18" max="16384" width="9.109375" style="1"/>
  </cols>
  <sheetData>
    <row r="1" spans="2:19" ht="18.600000000000001" thickBot="1" x14ac:dyDescent="0.4">
      <c r="B1" s="126" t="s">
        <v>116</v>
      </c>
      <c r="C1" s="126"/>
      <c r="D1" s="126"/>
      <c r="E1" s="126"/>
      <c r="F1" s="126"/>
      <c r="G1" s="126"/>
      <c r="H1" s="126"/>
      <c r="I1" s="46"/>
    </row>
    <row r="2" spans="2:19" ht="15" customHeight="1" x14ac:dyDescent="0.3">
      <c r="B2" s="127" t="s">
        <v>5</v>
      </c>
      <c r="C2" s="129" t="s">
        <v>6</v>
      </c>
      <c r="D2" s="130"/>
      <c r="E2" s="130"/>
      <c r="F2" s="130"/>
      <c r="G2" s="134" t="s">
        <v>28</v>
      </c>
      <c r="H2" s="135"/>
      <c r="I2" s="67"/>
    </row>
    <row r="3" spans="2:19" ht="15" customHeight="1" x14ac:dyDescent="0.3">
      <c r="B3" s="128"/>
      <c r="C3" s="131"/>
      <c r="D3" s="132"/>
      <c r="E3" s="132"/>
      <c r="F3" s="132"/>
      <c r="G3" s="136"/>
      <c r="H3" s="137"/>
      <c r="I3" s="67"/>
    </row>
    <row r="4" spans="2:19" ht="15.75" customHeight="1" thickBot="1" x14ac:dyDescent="0.35">
      <c r="B4" s="128"/>
      <c r="C4" s="133"/>
      <c r="D4" s="132"/>
      <c r="E4" s="132"/>
      <c r="F4" s="132"/>
      <c r="G4" s="136"/>
      <c r="H4" s="137"/>
      <c r="I4" s="67"/>
    </row>
    <row r="5" spans="2:19" ht="15.75" customHeight="1" thickBot="1" x14ac:dyDescent="0.35">
      <c r="B5" s="128"/>
      <c r="C5" s="53" t="s">
        <v>43</v>
      </c>
      <c r="D5" s="52" t="s">
        <v>106</v>
      </c>
      <c r="E5" s="52" t="s">
        <v>107</v>
      </c>
      <c r="F5" s="52" t="s">
        <v>108</v>
      </c>
      <c r="G5" s="138"/>
      <c r="H5" s="139"/>
      <c r="I5" s="67"/>
    </row>
    <row r="6" spans="2:19" ht="15.75" customHeight="1" x14ac:dyDescent="0.3">
      <c r="B6" s="128"/>
      <c r="C6" s="140" t="s">
        <v>8</v>
      </c>
      <c r="D6" s="141"/>
      <c r="E6" s="54"/>
      <c r="F6" s="141"/>
      <c r="G6" s="113" t="s">
        <v>109</v>
      </c>
      <c r="H6" s="69" t="s">
        <v>110</v>
      </c>
      <c r="I6" s="68"/>
    </row>
    <row r="7" spans="2:19" ht="15.75" customHeight="1" x14ac:dyDescent="0.3">
      <c r="B7" s="128"/>
      <c r="C7" s="141"/>
      <c r="D7" s="141"/>
      <c r="E7" s="54"/>
      <c r="F7" s="141"/>
      <c r="G7" s="65" t="s">
        <v>9</v>
      </c>
      <c r="H7" s="65" t="s">
        <v>9</v>
      </c>
      <c r="I7" s="68"/>
    </row>
    <row r="8" spans="2:19" ht="15.75" customHeight="1" x14ac:dyDescent="0.3">
      <c r="B8" s="128"/>
      <c r="C8" s="141"/>
      <c r="D8" s="141"/>
      <c r="E8" s="54"/>
      <c r="F8" s="141"/>
      <c r="G8" s="69" t="s">
        <v>110</v>
      </c>
      <c r="H8" s="69" t="s">
        <v>111</v>
      </c>
      <c r="I8" s="71"/>
      <c r="J8" s="70"/>
      <c r="K8" s="70"/>
      <c r="L8" s="70"/>
      <c r="M8" s="70"/>
      <c r="N8" s="70"/>
      <c r="O8" s="3"/>
    </row>
    <row r="9" spans="2:19" ht="15.6" x14ac:dyDescent="0.3">
      <c r="B9" s="43" t="s">
        <v>10</v>
      </c>
      <c r="C9" s="29">
        <v>100</v>
      </c>
      <c r="D9" s="117">
        <v>101.12853878148648</v>
      </c>
      <c r="E9" s="117">
        <v>100.64497190414978</v>
      </c>
      <c r="F9" s="117">
        <v>101.47622972262725</v>
      </c>
      <c r="G9" s="114">
        <f>(E9/D9-1)*100</f>
        <v>-0.47817053738071769</v>
      </c>
      <c r="H9" s="114">
        <f>(F9/E9-1)*100</f>
        <v>0.82593079688981774</v>
      </c>
      <c r="I9" s="108"/>
      <c r="J9" s="70"/>
      <c r="K9" s="70"/>
      <c r="L9" s="70"/>
      <c r="M9" s="70"/>
      <c r="N9" s="70"/>
      <c r="O9" s="3"/>
      <c r="Q9" s="3"/>
      <c r="R9" s="3"/>
      <c r="S9" s="3"/>
    </row>
    <row r="10" spans="2:19" ht="15.6" x14ac:dyDescent="0.3">
      <c r="B10" s="43" t="s">
        <v>11</v>
      </c>
      <c r="C10" s="29">
        <v>100</v>
      </c>
      <c r="D10" s="117">
        <v>109.21007173168778</v>
      </c>
      <c r="E10" s="117">
        <v>109.25587506220833</v>
      </c>
      <c r="F10" s="117">
        <v>109.17338347689487</v>
      </c>
      <c r="G10" s="114">
        <f>(E10/D10-1)*100</f>
        <v>4.1940573606691345E-2</v>
      </c>
      <c r="H10" s="114">
        <f>(F10/E10-1)*100</f>
        <v>-7.5503111632668762E-2</v>
      </c>
      <c r="I10" s="108"/>
      <c r="J10" s="70"/>
      <c r="K10" s="70"/>
      <c r="L10" s="70"/>
      <c r="M10" s="70"/>
      <c r="N10" s="70"/>
      <c r="O10" s="3"/>
      <c r="Q10" s="3"/>
      <c r="R10" s="3"/>
      <c r="S10" s="3"/>
    </row>
    <row r="11" spans="2:19" ht="15.6" x14ac:dyDescent="0.3">
      <c r="B11" s="43" t="s">
        <v>12</v>
      </c>
      <c r="C11" s="29">
        <v>100</v>
      </c>
      <c r="D11" s="117">
        <v>109.75549157553071</v>
      </c>
      <c r="E11" s="117">
        <v>109.45570009500373</v>
      </c>
      <c r="F11" s="117">
        <v>109.47302607419881</v>
      </c>
      <c r="G11" s="114">
        <f t="shared" ref="G11:G26" si="0">(E11/D11-1)*100</f>
        <v>-0.27314485701216418</v>
      </c>
      <c r="H11" s="114">
        <f t="shared" ref="H11:H26" si="1">(F11/E11-1)*100</f>
        <v>1.5829216002494206E-2</v>
      </c>
      <c r="I11" s="109"/>
      <c r="J11" s="70"/>
      <c r="K11" s="70"/>
      <c r="L11" s="70"/>
      <c r="M11" s="70"/>
      <c r="N11" s="70"/>
      <c r="O11" s="3"/>
      <c r="Q11" s="3"/>
      <c r="R11" s="3"/>
      <c r="S11" s="3"/>
    </row>
    <row r="12" spans="2:19" ht="15.6" x14ac:dyDescent="0.3">
      <c r="B12" s="43" t="s">
        <v>13</v>
      </c>
      <c r="C12" s="29">
        <v>100</v>
      </c>
      <c r="D12" s="117">
        <v>107.31018083882394</v>
      </c>
      <c r="E12" s="117">
        <v>107.31946054586999</v>
      </c>
      <c r="F12" s="117">
        <v>107.35540750169619</v>
      </c>
      <c r="G12" s="114">
        <f t="shared" si="0"/>
        <v>8.6475551280607021E-3</v>
      </c>
      <c r="H12" s="114">
        <f t="shared" si="1"/>
        <v>3.3495281883988426E-2</v>
      </c>
      <c r="I12" s="108"/>
      <c r="J12" s="70"/>
      <c r="K12" s="70"/>
      <c r="L12" s="70"/>
      <c r="M12" s="70"/>
      <c r="N12" s="70"/>
      <c r="O12" s="3"/>
      <c r="Q12" s="3"/>
      <c r="R12" s="3"/>
      <c r="S12" s="3"/>
    </row>
    <row r="13" spans="2:19" ht="15.6" x14ac:dyDescent="0.3">
      <c r="B13" s="43" t="s">
        <v>14</v>
      </c>
      <c r="C13" s="29">
        <v>100</v>
      </c>
      <c r="D13" s="117">
        <v>109.70483714888202</v>
      </c>
      <c r="E13" s="117">
        <v>109.73386258158268</v>
      </c>
      <c r="F13" s="117">
        <v>109.33314592162489</v>
      </c>
      <c r="G13" s="114">
        <f t="shared" si="0"/>
        <v>2.6457751048170053E-2</v>
      </c>
      <c r="H13" s="114">
        <f t="shared" si="1"/>
        <v>-0.36517137967314595</v>
      </c>
      <c r="I13" s="109"/>
      <c r="J13" s="70"/>
      <c r="K13" s="70"/>
      <c r="L13" s="70"/>
      <c r="M13" s="70"/>
      <c r="N13" s="70"/>
      <c r="O13" s="3"/>
      <c r="Q13" s="3"/>
      <c r="R13" s="3"/>
      <c r="S13" s="3"/>
    </row>
    <row r="14" spans="2:19" ht="15.6" x14ac:dyDescent="0.3">
      <c r="B14" s="43" t="s">
        <v>15</v>
      </c>
      <c r="C14" s="29">
        <v>100</v>
      </c>
      <c r="D14" s="117">
        <v>106.69611636378971</v>
      </c>
      <c r="E14" s="117">
        <v>106.88238921188662</v>
      </c>
      <c r="F14" s="117">
        <v>106.14983740495573</v>
      </c>
      <c r="G14" s="114">
        <f t="shared" si="0"/>
        <v>0.17458259442340029</v>
      </c>
      <c r="H14" s="114">
        <f t="shared" si="1"/>
        <v>-0.68538120482940501</v>
      </c>
      <c r="I14" s="108"/>
      <c r="J14" s="70"/>
      <c r="K14" s="70"/>
      <c r="L14" s="70"/>
      <c r="M14" s="70"/>
      <c r="N14" s="70"/>
      <c r="O14" s="3"/>
      <c r="Q14" s="3"/>
      <c r="R14" s="3"/>
      <c r="S14" s="3"/>
    </row>
    <row r="15" spans="2:19" ht="15.6" x14ac:dyDescent="0.3">
      <c r="B15" s="43" t="s">
        <v>16</v>
      </c>
      <c r="C15" s="29">
        <v>100</v>
      </c>
      <c r="D15" s="117">
        <v>107.95558756430231</v>
      </c>
      <c r="E15" s="117">
        <v>108.00076190678557</v>
      </c>
      <c r="F15" s="117">
        <v>107.75924139993612</v>
      </c>
      <c r="G15" s="114">
        <f t="shared" si="0"/>
        <v>4.1845302779131011E-2</v>
      </c>
      <c r="H15" s="114">
        <f t="shared" si="1"/>
        <v>-0.22362852130424216</v>
      </c>
      <c r="I15" s="108"/>
      <c r="J15" s="70"/>
      <c r="K15" s="70"/>
      <c r="L15" s="70"/>
      <c r="M15" s="70"/>
      <c r="N15" s="70"/>
      <c r="O15" s="3"/>
      <c r="Q15" s="3"/>
      <c r="R15" s="3"/>
      <c r="S15" s="3"/>
    </row>
    <row r="16" spans="2:19" ht="15.6" x14ac:dyDescent="0.3">
      <c r="B16" s="43" t="s">
        <v>17</v>
      </c>
      <c r="C16" s="29">
        <v>100</v>
      </c>
      <c r="D16" s="117">
        <v>104.76164394522087</v>
      </c>
      <c r="E16" s="117">
        <v>104.73936888181669</v>
      </c>
      <c r="F16" s="117">
        <v>104.80446408668162</v>
      </c>
      <c r="G16" s="114">
        <f t="shared" si="0"/>
        <v>-2.1262613457873059E-2</v>
      </c>
      <c r="H16" s="114">
        <f t="shared" si="1"/>
        <v>6.2149701263125579E-2</v>
      </c>
      <c r="I16" s="109"/>
      <c r="J16" s="70"/>
      <c r="K16" s="70"/>
      <c r="L16" s="70"/>
      <c r="M16" s="70"/>
      <c r="N16" s="70"/>
      <c r="O16" s="3"/>
      <c r="Q16" s="3"/>
      <c r="R16" s="3"/>
      <c r="S16" s="3"/>
    </row>
    <row r="17" spans="2:19" ht="15.6" x14ac:dyDescent="0.3">
      <c r="B17" s="43" t="s">
        <v>18</v>
      </c>
      <c r="C17" s="29">
        <v>100</v>
      </c>
      <c r="D17" s="117">
        <v>102.87244463295434</v>
      </c>
      <c r="E17" s="117">
        <v>102.87500173915429</v>
      </c>
      <c r="F17" s="117">
        <v>102.9186851691808</v>
      </c>
      <c r="G17" s="114">
        <f t="shared" si="0"/>
        <v>2.485705680532746E-3</v>
      </c>
      <c r="H17" s="114">
        <f t="shared" si="1"/>
        <v>4.2462628712547357E-2</v>
      </c>
      <c r="I17" s="109"/>
      <c r="J17" s="70"/>
      <c r="K17" s="70"/>
      <c r="L17" s="70"/>
      <c r="M17" s="70"/>
      <c r="N17" s="70"/>
      <c r="O17" s="3"/>
      <c r="Q17" s="3"/>
      <c r="R17" s="3"/>
      <c r="S17" s="3"/>
    </row>
    <row r="18" spans="2:19" ht="15.6" x14ac:dyDescent="0.3">
      <c r="B18" s="43" t="s">
        <v>19</v>
      </c>
      <c r="C18" s="29">
        <v>100</v>
      </c>
      <c r="D18" s="117">
        <v>99.08219618434596</v>
      </c>
      <c r="E18" s="117">
        <v>99.07021818266513</v>
      </c>
      <c r="F18" s="117">
        <v>99.031862560582212</v>
      </c>
      <c r="G18" s="114">
        <f t="shared" si="0"/>
        <v>-1.2088954567124333E-2</v>
      </c>
      <c r="H18" s="114">
        <f t="shared" si="1"/>
        <v>-3.8715592623606021E-2</v>
      </c>
      <c r="I18" s="108"/>
      <c r="J18" s="70"/>
      <c r="K18" s="70"/>
      <c r="L18" s="70"/>
      <c r="M18" s="70"/>
      <c r="N18" s="70"/>
      <c r="O18" s="3"/>
      <c r="Q18" s="3"/>
      <c r="R18" s="3"/>
      <c r="S18" s="3"/>
    </row>
    <row r="19" spans="2:19" ht="15.6" x14ac:dyDescent="0.3">
      <c r="B19" s="43" t="s">
        <v>20</v>
      </c>
      <c r="C19" s="29">
        <v>100</v>
      </c>
      <c r="D19" s="117">
        <v>102.1863161056566</v>
      </c>
      <c r="E19" s="117">
        <v>102.16484037990382</v>
      </c>
      <c r="F19" s="117">
        <v>102.2246355417291</v>
      </c>
      <c r="G19" s="114">
        <f t="shared" si="0"/>
        <v>-2.1016244220584124E-2</v>
      </c>
      <c r="H19" s="114">
        <f t="shared" si="1"/>
        <v>5.8528121419199053E-2</v>
      </c>
      <c r="I19" s="108"/>
      <c r="J19" s="70"/>
      <c r="K19" s="70"/>
      <c r="L19" s="70"/>
      <c r="M19" s="70"/>
      <c r="N19" s="70"/>
      <c r="O19" s="3"/>
      <c r="Q19" s="3"/>
      <c r="R19" s="3"/>
      <c r="S19" s="3"/>
    </row>
    <row r="20" spans="2:19" ht="15.6" x14ac:dyDescent="0.3">
      <c r="B20" s="43" t="s">
        <v>21</v>
      </c>
      <c r="C20" s="29">
        <v>100</v>
      </c>
      <c r="D20" s="117">
        <v>102.70049060179666</v>
      </c>
      <c r="E20" s="117">
        <v>102.67829384307559</v>
      </c>
      <c r="F20" s="117">
        <v>102.74241039934671</v>
      </c>
      <c r="G20" s="114">
        <f t="shared" si="0"/>
        <v>-2.1613099013451098E-2</v>
      </c>
      <c r="H20" s="114">
        <f t="shared" si="1"/>
        <v>6.2444119269366993E-2</v>
      </c>
      <c r="I20" s="109"/>
      <c r="J20" s="70"/>
      <c r="K20" s="70"/>
      <c r="L20" s="70"/>
      <c r="M20" s="70"/>
      <c r="N20" s="70"/>
      <c r="O20" s="3"/>
      <c r="Q20" s="3"/>
      <c r="R20" s="3"/>
      <c r="S20" s="3"/>
    </row>
    <row r="21" spans="2:19" ht="15.6" x14ac:dyDescent="0.3">
      <c r="B21" s="43" t="s">
        <v>22</v>
      </c>
      <c r="C21" s="29">
        <v>100</v>
      </c>
      <c r="D21" s="117">
        <v>106.10389385055031</v>
      </c>
      <c r="E21" s="117">
        <v>106.07839586697973</v>
      </c>
      <c r="F21" s="117">
        <v>106.13291740827974</v>
      </c>
      <c r="G21" s="114">
        <f t="shared" si="0"/>
        <v>-2.4031147816772069E-2</v>
      </c>
      <c r="H21" s="114">
        <f t="shared" si="1"/>
        <v>5.1397403641328943E-2</v>
      </c>
      <c r="I21" s="108"/>
      <c r="J21" s="70"/>
      <c r="K21" s="70"/>
      <c r="L21" s="70"/>
      <c r="M21" s="70"/>
      <c r="N21" s="70"/>
      <c r="O21" s="3"/>
      <c r="Q21" s="3"/>
      <c r="R21" s="3"/>
      <c r="S21" s="3"/>
    </row>
    <row r="22" spans="2:19" ht="15.6" x14ac:dyDescent="0.3">
      <c r="B22" s="43" t="s">
        <v>23</v>
      </c>
      <c r="C22" s="29">
        <v>100</v>
      </c>
      <c r="D22" s="117">
        <v>106.48871070053983</v>
      </c>
      <c r="E22" s="117">
        <v>106.4817619473128</v>
      </c>
      <c r="F22" s="117">
        <v>106.4825593341466</v>
      </c>
      <c r="G22" s="114">
        <f t="shared" si="0"/>
        <v>-6.5253426220546196E-3</v>
      </c>
      <c r="H22" s="114">
        <f t="shared" si="1"/>
        <v>7.4884827148125055E-4</v>
      </c>
      <c r="I22" s="108"/>
      <c r="J22" s="70"/>
      <c r="K22" s="70"/>
      <c r="L22" s="70"/>
      <c r="M22" s="70"/>
      <c r="N22" s="70"/>
      <c r="O22" s="3"/>
      <c r="Q22" s="3"/>
      <c r="R22" s="3"/>
      <c r="S22" s="3"/>
    </row>
    <row r="23" spans="2:19" ht="15.6" x14ac:dyDescent="0.3">
      <c r="B23" s="43" t="s">
        <v>24</v>
      </c>
      <c r="C23" s="29">
        <v>100</v>
      </c>
      <c r="D23" s="117">
        <v>98.106691872766618</v>
      </c>
      <c r="E23" s="117">
        <v>98.091081975112488</v>
      </c>
      <c r="F23" s="117">
        <v>98.135794455427643</v>
      </c>
      <c r="G23" s="114">
        <f t="shared" si="0"/>
        <v>-1.5911144648905751E-2</v>
      </c>
      <c r="H23" s="114">
        <f t="shared" si="1"/>
        <v>4.5582615070460797E-2</v>
      </c>
      <c r="I23" s="109"/>
      <c r="J23" s="70"/>
      <c r="K23" s="70"/>
      <c r="L23" s="70"/>
      <c r="M23" s="70"/>
      <c r="N23" s="70"/>
      <c r="O23" s="3"/>
      <c r="Q23" s="3"/>
      <c r="R23" s="3"/>
      <c r="S23" s="3"/>
    </row>
    <row r="24" spans="2:19" ht="15.6" x14ac:dyDescent="0.3">
      <c r="B24" s="43" t="s">
        <v>25</v>
      </c>
      <c r="C24" s="29">
        <v>100</v>
      </c>
      <c r="D24" s="117">
        <v>104.2649734589027</v>
      </c>
      <c r="E24" s="117">
        <v>104.23539551507916</v>
      </c>
      <c r="F24" s="117">
        <v>104.28299846296322</v>
      </c>
      <c r="G24" s="114">
        <f t="shared" si="0"/>
        <v>-2.8368053855787334E-2</v>
      </c>
      <c r="H24" s="114">
        <f t="shared" si="1"/>
        <v>4.5668697901346533E-2</v>
      </c>
      <c r="I24" s="108"/>
      <c r="J24" s="70"/>
      <c r="K24" s="70"/>
      <c r="L24" s="70"/>
      <c r="M24" s="70"/>
      <c r="N24" s="70"/>
      <c r="Q24" s="3"/>
      <c r="R24" s="3"/>
      <c r="S24" s="3"/>
    </row>
    <row r="25" spans="2:19" ht="15.6" x14ac:dyDescent="0.3">
      <c r="B25" s="43" t="s">
        <v>26</v>
      </c>
      <c r="C25" s="29">
        <v>100</v>
      </c>
      <c r="D25" s="117">
        <v>98.675846867195304</v>
      </c>
      <c r="E25" s="117">
        <v>98.654703198597687</v>
      </c>
      <c r="F25" s="117">
        <v>98.713635556858392</v>
      </c>
      <c r="G25" s="114">
        <f t="shared" si="0"/>
        <v>-2.1427400188489543E-2</v>
      </c>
      <c r="H25" s="114">
        <f t="shared" si="1"/>
        <v>5.9735984550135512E-2</v>
      </c>
      <c r="I25" s="108"/>
      <c r="J25" s="70"/>
      <c r="K25" s="70"/>
      <c r="L25" s="70"/>
      <c r="M25" s="70"/>
      <c r="N25" s="70"/>
      <c r="Q25" s="3"/>
      <c r="R25" s="3"/>
      <c r="S25" s="3"/>
    </row>
    <row r="26" spans="2:19" ht="15.6" x14ac:dyDescent="0.3">
      <c r="B26" s="43" t="s">
        <v>29</v>
      </c>
      <c r="C26" s="43">
        <v>100</v>
      </c>
      <c r="D26" s="117">
        <v>109.61201603957578</v>
      </c>
      <c r="E26" s="117">
        <v>109.64049276017612</v>
      </c>
      <c r="F26" s="117">
        <v>109.25200244913798</v>
      </c>
      <c r="G26" s="114">
        <f t="shared" si="0"/>
        <v>2.5979561027367204E-2</v>
      </c>
      <c r="H26" s="114">
        <f t="shared" si="1"/>
        <v>-0.35433105165617595</v>
      </c>
      <c r="I26" s="108"/>
      <c r="J26" s="70"/>
      <c r="K26" s="70"/>
      <c r="L26" s="70"/>
      <c r="M26" s="70"/>
      <c r="N26" s="70"/>
      <c r="Q26" s="3"/>
      <c r="R26" s="3"/>
      <c r="S26" s="3"/>
    </row>
    <row r="27" spans="2:19" x14ac:dyDescent="0.3">
      <c r="B27" s="15"/>
      <c r="C27" s="15"/>
      <c r="D27" s="115"/>
      <c r="E27" s="115"/>
      <c r="F27" s="115"/>
      <c r="G27" s="114"/>
      <c r="H27" s="114"/>
      <c r="I27" s="21"/>
    </row>
    <row r="28" spans="2:19" x14ac:dyDescent="0.3">
      <c r="I28" s="6"/>
    </row>
    <row r="29" spans="2:19" x14ac:dyDescent="0.3">
      <c r="C29" s="6"/>
      <c r="D29" s="11"/>
      <c r="E29" s="11"/>
      <c r="F29" s="11"/>
      <c r="G29" s="6"/>
      <c r="H29" s="6"/>
    </row>
    <row r="30" spans="2:19" x14ac:dyDescent="0.3">
      <c r="C30" s="6"/>
      <c r="D30" s="10"/>
      <c r="E30" s="10"/>
      <c r="F30" s="10"/>
      <c r="G30" s="21"/>
      <c r="H30" s="21"/>
    </row>
    <row r="31" spans="2:19" x14ac:dyDescent="0.3">
      <c r="C31" s="6"/>
      <c r="D31" s="11"/>
      <c r="E31" s="11"/>
      <c r="F31" s="11"/>
      <c r="G31" s="6"/>
      <c r="H31" s="6"/>
    </row>
  </sheetData>
  <mergeCells count="7">
    <mergeCell ref="B1:H1"/>
    <mergeCell ref="B2:B8"/>
    <mergeCell ref="C2:F4"/>
    <mergeCell ref="G2:H5"/>
    <mergeCell ref="C6:C8"/>
    <mergeCell ref="D6:D8"/>
    <mergeCell ref="F6:F8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O28"/>
  <sheetViews>
    <sheetView topLeftCell="C1" zoomScale="110" zoomScaleNormal="110" workbookViewId="0">
      <selection activeCell="J23" sqref="J23"/>
    </sheetView>
  </sheetViews>
  <sheetFormatPr defaultColWidth="9.109375" defaultRowHeight="14.4" x14ac:dyDescent="0.3"/>
  <cols>
    <col min="1" max="1" width="9.109375" style="1"/>
    <col min="2" max="2" width="58.88671875" style="1" bestFit="1" customWidth="1"/>
    <col min="3" max="3" width="9.6640625" style="1" customWidth="1"/>
    <col min="4" max="4" width="9.109375" style="1" bestFit="1" customWidth="1"/>
    <col min="5" max="5" width="9.5546875" style="1" bestFit="1" customWidth="1"/>
    <col min="6" max="6" width="9.44140625" style="1" bestFit="1" customWidth="1"/>
    <col min="7" max="8" width="9.5546875" style="1" bestFit="1" customWidth="1"/>
    <col min="9" max="9" width="9.109375" style="6" customWidth="1"/>
    <col min="10" max="16384" width="9.109375" style="1"/>
  </cols>
  <sheetData>
    <row r="1" spans="2:15" ht="18" x14ac:dyDescent="0.35">
      <c r="B1" s="145" t="s">
        <v>115</v>
      </c>
      <c r="C1" s="145"/>
      <c r="D1" s="145"/>
      <c r="E1" s="145"/>
      <c r="F1" s="145"/>
      <c r="G1" s="145"/>
      <c r="H1" s="145"/>
    </row>
    <row r="2" spans="2:15" ht="15.75" customHeight="1" x14ac:dyDescent="0.3">
      <c r="C2" s="142"/>
      <c r="D2" s="143"/>
      <c r="E2" s="143"/>
      <c r="F2" s="144"/>
      <c r="G2" s="52" t="s">
        <v>109</v>
      </c>
      <c r="H2" s="52" t="s">
        <v>110</v>
      </c>
    </row>
    <row r="3" spans="2:15" ht="15.75" customHeight="1" x14ac:dyDescent="0.3">
      <c r="B3" s="31"/>
      <c r="C3" s="56"/>
      <c r="D3" s="57"/>
      <c r="E3" s="57"/>
      <c r="F3" s="57"/>
      <c r="G3" s="52" t="s">
        <v>9</v>
      </c>
      <c r="H3" s="52" t="s">
        <v>9</v>
      </c>
    </row>
    <row r="4" spans="2:15" ht="18.75" hidden="1" customHeight="1" thickBot="1" x14ac:dyDescent="0.35">
      <c r="B4" s="40"/>
      <c r="C4" s="58"/>
      <c r="D4" s="58"/>
      <c r="E4" s="58"/>
      <c r="F4" s="58"/>
      <c r="G4" s="55" t="s">
        <v>44</v>
      </c>
      <c r="H4" s="59" t="s">
        <v>45</v>
      </c>
      <c r="I4" s="42"/>
    </row>
    <row r="5" spans="2:15" x14ac:dyDescent="0.3">
      <c r="B5" s="31" t="s">
        <v>30</v>
      </c>
      <c r="C5" s="53" t="s">
        <v>43</v>
      </c>
      <c r="D5" s="57" t="s">
        <v>106</v>
      </c>
      <c r="E5" s="57" t="s">
        <v>107</v>
      </c>
      <c r="F5" s="57" t="s">
        <v>108</v>
      </c>
      <c r="G5" s="52" t="s">
        <v>110</v>
      </c>
      <c r="H5" s="55" t="s">
        <v>111</v>
      </c>
      <c r="I5" s="38"/>
      <c r="M5" s="70"/>
      <c r="N5" s="70"/>
      <c r="O5" s="70"/>
    </row>
    <row r="6" spans="2:15" x14ac:dyDescent="0.3">
      <c r="B6" s="41" t="s">
        <v>10</v>
      </c>
      <c r="C6" s="39">
        <v>100</v>
      </c>
      <c r="D6" s="116">
        <v>91.729402784493658</v>
      </c>
      <c r="E6" s="116">
        <v>91.459958693475869</v>
      </c>
      <c r="F6" s="116">
        <v>92.097391511578422</v>
      </c>
      <c r="G6" s="14">
        <f>(E6/D6-1)*100</f>
        <v>-0.29373797587106676</v>
      </c>
      <c r="H6" s="14">
        <f>(F6/E6-1)*100</f>
        <v>0.69695288212285877</v>
      </c>
      <c r="I6" s="38"/>
      <c r="M6" s="70"/>
      <c r="N6" s="70"/>
      <c r="O6" s="70"/>
    </row>
    <row r="7" spans="2:15" ht="15" thickBot="1" x14ac:dyDescent="0.35">
      <c r="B7" s="26" t="s">
        <v>11</v>
      </c>
      <c r="C7" s="28">
        <v>100</v>
      </c>
      <c r="D7" s="116">
        <v>101.48350438888633</v>
      </c>
      <c r="E7" s="116">
        <v>101.54284882496223</v>
      </c>
      <c r="F7" s="116">
        <v>101.43579873610615</v>
      </c>
      <c r="G7" s="14">
        <f>(E7/D7-1)*100</f>
        <v>5.8476928278405893E-2</v>
      </c>
      <c r="H7" s="14">
        <f>(F7/E7-1)*100</f>
        <v>-0.10542356265837993</v>
      </c>
      <c r="I7" s="38"/>
      <c r="J7" s="70"/>
      <c r="K7" s="70"/>
      <c r="L7" s="70"/>
      <c r="M7" s="70"/>
      <c r="N7" s="70"/>
      <c r="O7" s="70"/>
    </row>
    <row r="8" spans="2:15" ht="15" thickBot="1" x14ac:dyDescent="0.35">
      <c r="B8" s="26" t="s">
        <v>31</v>
      </c>
      <c r="C8" s="28">
        <v>100</v>
      </c>
      <c r="D8" s="116">
        <v>104.59931335796331</v>
      </c>
      <c r="E8" s="116">
        <v>104.49913683744094</v>
      </c>
      <c r="F8" s="116">
        <v>104.39741048396792</v>
      </c>
      <c r="G8" s="14">
        <f t="shared" ref="G8:G23" si="0">(E8/D8-1)*100</f>
        <v>-9.5771680813561133E-2</v>
      </c>
      <c r="H8" s="14">
        <f t="shared" ref="H8:H23" si="1">(F8/E8-1)*100</f>
        <v>-9.7346596873115754E-2</v>
      </c>
      <c r="I8" s="38"/>
      <c r="J8" s="70"/>
      <c r="K8" s="70"/>
      <c r="L8" s="70"/>
      <c r="M8" s="70"/>
      <c r="N8" s="70"/>
      <c r="O8" s="70"/>
    </row>
    <row r="9" spans="2:15" ht="15" thickBot="1" x14ac:dyDescent="0.35">
      <c r="B9" s="27" t="s">
        <v>13</v>
      </c>
      <c r="C9" s="29">
        <v>100</v>
      </c>
      <c r="D9" s="116">
        <v>97.449959390202906</v>
      </c>
      <c r="E9" s="116">
        <v>97.612004084436421</v>
      </c>
      <c r="F9" s="116">
        <v>97.593136708684412</v>
      </c>
      <c r="G9" s="14">
        <f t="shared" si="0"/>
        <v>0.1662850300272245</v>
      </c>
      <c r="H9" s="14">
        <f t="shared" si="1"/>
        <v>-1.9328950295594005E-2</v>
      </c>
      <c r="I9" s="38"/>
      <c r="J9" s="70"/>
      <c r="K9" s="70"/>
      <c r="L9" s="70"/>
      <c r="M9" s="70"/>
      <c r="N9" s="70"/>
      <c r="O9" s="70"/>
    </row>
    <row r="10" spans="2:15" ht="15" thickBot="1" x14ac:dyDescent="0.35">
      <c r="B10" s="26" t="s">
        <v>14</v>
      </c>
      <c r="C10" s="28">
        <v>100</v>
      </c>
      <c r="D10" s="116">
        <v>101.84685244813652</v>
      </c>
      <c r="E10" s="116">
        <v>102.05663121458181</v>
      </c>
      <c r="F10" s="116">
        <v>101.58180677711843</v>
      </c>
      <c r="G10" s="14">
        <f t="shared" si="0"/>
        <v>0.205974717335633</v>
      </c>
      <c r="H10" s="14">
        <f t="shared" si="1"/>
        <v>-0.4652558406175733</v>
      </c>
      <c r="I10" s="38"/>
      <c r="J10" s="70"/>
      <c r="K10" s="70"/>
      <c r="L10" s="70"/>
      <c r="M10" s="70"/>
      <c r="N10" s="70"/>
      <c r="O10" s="70"/>
    </row>
    <row r="11" spans="2:15" ht="15" thickBot="1" x14ac:dyDescent="0.35">
      <c r="B11" s="26" t="s">
        <v>15</v>
      </c>
      <c r="C11" s="28">
        <v>100</v>
      </c>
      <c r="D11" s="116">
        <v>100.9805847496488</v>
      </c>
      <c r="E11" s="116">
        <v>101.29407689731367</v>
      </c>
      <c r="F11" s="116">
        <v>100.55772734293117</v>
      </c>
      <c r="G11" s="14">
        <f t="shared" si="0"/>
        <v>0.31044794248527019</v>
      </c>
      <c r="H11" s="14">
        <f t="shared" si="1"/>
        <v>-0.72694236122904377</v>
      </c>
      <c r="I11" s="38"/>
      <c r="J11" s="70"/>
      <c r="K11" s="70"/>
      <c r="L11" s="70"/>
      <c r="M11" s="70"/>
      <c r="N11" s="70"/>
      <c r="O11" s="70"/>
    </row>
    <row r="12" spans="2:15" ht="15" thickBot="1" x14ac:dyDescent="0.35">
      <c r="B12" s="26" t="s">
        <v>16</v>
      </c>
      <c r="C12" s="28">
        <v>100</v>
      </c>
      <c r="D12" s="116">
        <v>105.06684323236823</v>
      </c>
      <c r="E12" s="116">
        <v>105.27150474606461</v>
      </c>
      <c r="F12" s="116">
        <v>104.9381143036662</v>
      </c>
      <c r="G12" s="14">
        <f t="shared" si="0"/>
        <v>0.19479172248826337</v>
      </c>
      <c r="H12" s="14">
        <f t="shared" si="1"/>
        <v>-0.31669580785665952</v>
      </c>
      <c r="I12" s="38"/>
      <c r="J12" s="70"/>
      <c r="K12" s="70"/>
      <c r="L12" s="70"/>
      <c r="M12" s="70"/>
      <c r="N12" s="70"/>
      <c r="O12" s="70"/>
    </row>
    <row r="13" spans="2:15" ht="15" thickBot="1" x14ac:dyDescent="0.35">
      <c r="B13" s="26" t="s">
        <v>17</v>
      </c>
      <c r="C13" s="28">
        <v>100</v>
      </c>
      <c r="D13" s="116">
        <v>100.92049659798413</v>
      </c>
      <c r="E13" s="116">
        <v>101.05069425814706</v>
      </c>
      <c r="F13" s="116">
        <v>101.08219301806447</v>
      </c>
      <c r="G13" s="14">
        <f t="shared" si="0"/>
        <v>0.12901012633892428</v>
      </c>
      <c r="H13" s="14">
        <f t="shared" si="1"/>
        <v>3.1171245431460548E-2</v>
      </c>
      <c r="I13" s="38"/>
      <c r="J13" s="70"/>
      <c r="K13" s="70"/>
      <c r="L13" s="70"/>
      <c r="M13" s="70"/>
      <c r="N13" s="70"/>
      <c r="O13" s="70"/>
    </row>
    <row r="14" spans="2:15" ht="15" thickBot="1" x14ac:dyDescent="0.35">
      <c r="B14" s="26" t="s">
        <v>18</v>
      </c>
      <c r="C14" s="28">
        <v>100</v>
      </c>
      <c r="D14" s="116">
        <v>94.225214690530024</v>
      </c>
      <c r="E14" s="116">
        <v>94.288996933753367</v>
      </c>
      <c r="F14" s="116">
        <v>94.334792962786523</v>
      </c>
      <c r="G14" s="14">
        <f t="shared" si="0"/>
        <v>6.7691268661818071E-2</v>
      </c>
      <c r="H14" s="14">
        <f t="shared" si="1"/>
        <v>4.8569854937929868E-2</v>
      </c>
      <c r="I14" s="38"/>
      <c r="J14" s="70"/>
      <c r="K14" s="70"/>
      <c r="L14" s="70"/>
      <c r="M14" s="70"/>
      <c r="N14" s="70"/>
      <c r="O14" s="70"/>
    </row>
    <row r="15" spans="2:15" ht="15" thickBot="1" x14ac:dyDescent="0.35">
      <c r="B15" s="26" t="s">
        <v>19</v>
      </c>
      <c r="C15" s="28">
        <v>100</v>
      </c>
      <c r="D15" s="116">
        <v>91.43030965447349</v>
      </c>
      <c r="E15" s="116">
        <v>91.472782662123606</v>
      </c>
      <c r="F15" s="116">
        <v>91.372823291593932</v>
      </c>
      <c r="G15" s="14">
        <f t="shared" si="0"/>
        <v>4.6453968941628787E-2</v>
      </c>
      <c r="H15" s="14">
        <f t="shared" si="1"/>
        <v>-0.10927771914286399</v>
      </c>
      <c r="I15" s="38"/>
      <c r="J15" s="70"/>
      <c r="K15" s="70"/>
      <c r="L15" s="70"/>
      <c r="M15" s="70"/>
      <c r="N15" s="70"/>
      <c r="O15" s="70"/>
    </row>
    <row r="16" spans="2:15" ht="15" thickBot="1" x14ac:dyDescent="0.35">
      <c r="B16" s="26" t="s">
        <v>20</v>
      </c>
      <c r="C16" s="28">
        <v>100</v>
      </c>
      <c r="D16" s="116">
        <v>96.489039313685481</v>
      </c>
      <c r="E16" s="116">
        <v>96.613698040372171</v>
      </c>
      <c r="F16" s="116">
        <v>96.532665902891864</v>
      </c>
      <c r="G16" s="14">
        <f t="shared" si="0"/>
        <v>0.1291947018784434</v>
      </c>
      <c r="H16" s="14">
        <f t="shared" si="1"/>
        <v>-8.3872307057786255E-2</v>
      </c>
      <c r="I16" s="38"/>
      <c r="J16" s="70"/>
      <c r="K16" s="70"/>
      <c r="L16" s="70"/>
      <c r="M16" s="70"/>
      <c r="N16" s="70"/>
      <c r="O16" s="70"/>
    </row>
    <row r="17" spans="2:15" ht="15" thickBot="1" x14ac:dyDescent="0.35">
      <c r="B17" s="26" t="s">
        <v>21</v>
      </c>
      <c r="C17" s="28">
        <v>100</v>
      </c>
      <c r="D17" s="116">
        <v>88.484259205816997</v>
      </c>
      <c r="E17" s="116">
        <v>88.598262834020431</v>
      </c>
      <c r="F17" s="116">
        <v>88.625660383718667</v>
      </c>
      <c r="G17" s="14">
        <f t="shared" si="0"/>
        <v>0.1288405748397059</v>
      </c>
      <c r="H17" s="14">
        <f t="shared" si="1"/>
        <v>3.0923348632194703E-2</v>
      </c>
      <c r="I17" s="38"/>
      <c r="J17" s="70"/>
      <c r="K17" s="70"/>
      <c r="L17" s="70"/>
      <c r="M17" s="70"/>
      <c r="N17" s="70"/>
      <c r="O17" s="70"/>
    </row>
    <row r="18" spans="2:15" ht="15" thickBot="1" x14ac:dyDescent="0.35">
      <c r="B18" s="26" t="s">
        <v>22</v>
      </c>
      <c r="C18" s="28">
        <v>100</v>
      </c>
      <c r="D18" s="116">
        <v>101.9815405386906</v>
      </c>
      <c r="E18" s="116">
        <v>102.11090510440282</v>
      </c>
      <c r="F18" s="116">
        <v>102.06868702433032</v>
      </c>
      <c r="G18" s="14">
        <f t="shared" si="0"/>
        <v>0.12685096246720651</v>
      </c>
      <c r="H18" s="14">
        <f t="shared" si="1"/>
        <v>-4.1345319610408549E-2</v>
      </c>
      <c r="I18" s="38"/>
      <c r="J18" s="70"/>
      <c r="K18" s="70"/>
      <c r="L18" s="70"/>
      <c r="M18" s="70"/>
      <c r="N18" s="70"/>
      <c r="O18" s="70"/>
    </row>
    <row r="19" spans="2:15" ht="15" thickBot="1" x14ac:dyDescent="0.35">
      <c r="B19" s="26" t="s">
        <v>23</v>
      </c>
      <c r="C19" s="28">
        <v>100</v>
      </c>
      <c r="D19" s="116">
        <v>99.1952356483431</v>
      </c>
      <c r="E19" s="116">
        <v>99.29903345443644</v>
      </c>
      <c r="F19" s="116">
        <v>99.238734687960871</v>
      </c>
      <c r="G19" s="14">
        <f t="shared" si="0"/>
        <v>0.10463991079301405</v>
      </c>
      <c r="H19" s="14">
        <f t="shared" si="1"/>
        <v>-6.0724424375424579E-2</v>
      </c>
      <c r="I19" s="38"/>
      <c r="J19" s="70"/>
      <c r="K19" s="70"/>
      <c r="L19" s="70"/>
      <c r="M19" s="70"/>
      <c r="N19" s="70"/>
      <c r="O19" s="70"/>
    </row>
    <row r="20" spans="2:15" ht="15" thickBot="1" x14ac:dyDescent="0.35">
      <c r="B20" s="26" t="s">
        <v>32</v>
      </c>
      <c r="C20" s="28">
        <v>100</v>
      </c>
      <c r="D20" s="116">
        <v>91.814247240545882</v>
      </c>
      <c r="E20" s="116">
        <v>91.848709344175489</v>
      </c>
      <c r="F20" s="116">
        <v>91.93795846404052</v>
      </c>
      <c r="G20" s="14">
        <f t="shared" si="0"/>
        <v>3.753459257724856E-2</v>
      </c>
      <c r="H20" s="14">
        <f t="shared" si="1"/>
        <v>9.7169704944466417E-2</v>
      </c>
      <c r="I20" s="38"/>
      <c r="J20" s="70"/>
      <c r="K20" s="70"/>
      <c r="L20" s="70"/>
      <c r="M20" s="70"/>
      <c r="N20" s="70"/>
      <c r="O20" s="70"/>
    </row>
    <row r="21" spans="2:15" ht="15" thickBot="1" x14ac:dyDescent="0.35">
      <c r="B21" s="26" t="s">
        <v>25</v>
      </c>
      <c r="C21" s="28">
        <v>100</v>
      </c>
      <c r="D21" s="116">
        <v>97.933958118270539</v>
      </c>
      <c r="E21" s="116">
        <v>98.05392234286532</v>
      </c>
      <c r="F21" s="116">
        <v>98.06657095212249</v>
      </c>
      <c r="G21" s="14">
        <f t="shared" si="0"/>
        <v>0.12249502307453142</v>
      </c>
      <c r="H21" s="14">
        <f t="shared" si="1"/>
        <v>1.2899646393482733E-2</v>
      </c>
      <c r="I21" s="38"/>
      <c r="J21" s="70"/>
      <c r="K21" s="70"/>
      <c r="L21" s="70"/>
      <c r="M21" s="70"/>
      <c r="N21" s="70"/>
      <c r="O21" s="70"/>
    </row>
    <row r="22" spans="2:15" ht="15" thickBot="1" x14ac:dyDescent="0.35">
      <c r="B22" s="26" t="s">
        <v>26</v>
      </c>
      <c r="C22" s="28">
        <v>100</v>
      </c>
      <c r="D22" s="116">
        <v>91.986036519707895</v>
      </c>
      <c r="E22" s="116">
        <v>92.104420406530394</v>
      </c>
      <c r="F22" s="116">
        <v>92.131313769803469</v>
      </c>
      <c r="G22" s="14">
        <f t="shared" si="0"/>
        <v>0.12869767119179087</v>
      </c>
      <c r="H22" s="14">
        <f t="shared" si="1"/>
        <v>2.9198775861538628E-2</v>
      </c>
      <c r="I22" s="38"/>
      <c r="J22" s="70"/>
      <c r="K22" s="70"/>
      <c r="L22" s="70"/>
      <c r="M22" s="70"/>
      <c r="N22" s="70"/>
      <c r="O22" s="70"/>
    </row>
    <row r="23" spans="2:15" ht="16.2" thickBot="1" x14ac:dyDescent="0.35">
      <c r="B23" s="35" t="s">
        <v>33</v>
      </c>
      <c r="C23" s="28">
        <v>100</v>
      </c>
      <c r="D23" s="116">
        <v>102.34308376539907</v>
      </c>
      <c r="E23" s="116">
        <v>102.50736349885943</v>
      </c>
      <c r="F23" s="116">
        <v>102.09004932105773</v>
      </c>
      <c r="G23" s="14">
        <f t="shared" si="0"/>
        <v>0.16051864709973884</v>
      </c>
      <c r="H23" s="14">
        <f t="shared" si="1"/>
        <v>-0.40710653708925237</v>
      </c>
      <c r="I23" s="38"/>
      <c r="J23" s="70"/>
      <c r="K23" s="70"/>
      <c r="L23" s="70"/>
      <c r="M23" s="70"/>
      <c r="N23" s="70"/>
      <c r="O23" s="70"/>
    </row>
    <row r="24" spans="2:15" x14ac:dyDescent="0.3">
      <c r="D24" s="106"/>
      <c r="E24" s="106"/>
      <c r="F24" s="106"/>
    </row>
    <row r="25" spans="2:15" x14ac:dyDescent="0.3">
      <c r="D25" s="7"/>
      <c r="E25" s="7"/>
      <c r="F25" s="10"/>
      <c r="G25" s="38"/>
      <c r="H25" s="38"/>
    </row>
    <row r="26" spans="2:15" x14ac:dyDescent="0.3">
      <c r="F26" s="6"/>
      <c r="G26" s="6"/>
      <c r="H26" s="6"/>
    </row>
    <row r="27" spans="2:15" x14ac:dyDescent="0.3">
      <c r="D27" s="3"/>
      <c r="E27" s="3"/>
      <c r="F27" s="3"/>
      <c r="G27" s="3"/>
    </row>
    <row r="28" spans="2:15" x14ac:dyDescent="0.3">
      <c r="H28" s="3"/>
      <c r="I28" s="11"/>
    </row>
  </sheetData>
  <mergeCells count="2">
    <mergeCell ref="C2:F2"/>
    <mergeCell ref="B1:H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J30"/>
  <sheetViews>
    <sheetView workbookViewId="0">
      <selection activeCell="C1" sqref="C1:I16"/>
    </sheetView>
  </sheetViews>
  <sheetFormatPr defaultColWidth="9.109375" defaultRowHeight="14.4" x14ac:dyDescent="0.3"/>
  <cols>
    <col min="1" max="2" width="9.109375" style="1"/>
    <col min="3" max="3" width="24" style="1" bestFit="1" customWidth="1"/>
    <col min="4" max="4" width="18.33203125" style="1" customWidth="1"/>
    <col min="5" max="5" width="13.109375" style="1" customWidth="1"/>
    <col min="6" max="6" width="12.44140625" style="1" customWidth="1"/>
    <col min="7" max="7" width="11.88671875" style="1" customWidth="1"/>
    <col min="8" max="8" width="16" style="1" customWidth="1"/>
    <col min="9" max="9" width="12" style="1" customWidth="1"/>
    <col min="10" max="16384" width="9.109375" style="1"/>
  </cols>
  <sheetData>
    <row r="1" spans="2:10" ht="15" customHeight="1" x14ac:dyDescent="0.3">
      <c r="B1" s="118"/>
      <c r="C1" s="158" t="s">
        <v>114</v>
      </c>
      <c r="D1" s="158"/>
      <c r="E1" s="158"/>
      <c r="F1" s="158"/>
      <c r="G1" s="158"/>
      <c r="H1" s="158"/>
      <c r="I1" s="158"/>
    </row>
    <row r="2" spans="2:10" ht="15" thickBot="1" x14ac:dyDescent="0.35"/>
    <row r="3" spans="2:10" ht="15" customHeight="1" x14ac:dyDescent="0.3">
      <c r="C3" s="146" t="s">
        <v>34</v>
      </c>
      <c r="D3" s="149" t="s">
        <v>6</v>
      </c>
      <c r="E3" s="150"/>
      <c r="F3" s="150"/>
      <c r="G3" s="150"/>
      <c r="H3" s="149" t="s">
        <v>28</v>
      </c>
      <c r="I3" s="155"/>
    </row>
    <row r="4" spans="2:10" x14ac:dyDescent="0.3">
      <c r="C4" s="147"/>
      <c r="D4" s="151"/>
      <c r="E4" s="152"/>
      <c r="F4" s="152"/>
      <c r="G4" s="152"/>
      <c r="H4" s="156"/>
      <c r="I4" s="157"/>
    </row>
    <row r="5" spans="2:10" ht="15" thickBot="1" x14ac:dyDescent="0.35">
      <c r="C5" s="147"/>
      <c r="D5" s="153"/>
      <c r="E5" s="154"/>
      <c r="F5" s="154"/>
      <c r="G5" s="154"/>
      <c r="H5" s="156"/>
      <c r="I5" s="157"/>
    </row>
    <row r="6" spans="2:10" ht="15.75" customHeight="1" x14ac:dyDescent="0.3">
      <c r="C6" s="147"/>
      <c r="D6" s="60" t="s">
        <v>43</v>
      </c>
      <c r="E6" s="69" t="s">
        <v>109</v>
      </c>
      <c r="F6" s="69" t="s">
        <v>110</v>
      </c>
      <c r="G6" s="69" t="s">
        <v>111</v>
      </c>
      <c r="H6" s="61"/>
      <c r="I6" s="61"/>
    </row>
    <row r="7" spans="2:10" x14ac:dyDescent="0.3">
      <c r="C7" s="147"/>
      <c r="D7" s="60"/>
      <c r="E7" s="60"/>
      <c r="F7" s="60"/>
      <c r="G7" s="62"/>
      <c r="H7" s="69"/>
      <c r="I7" s="63"/>
    </row>
    <row r="8" spans="2:10" x14ac:dyDescent="0.3">
      <c r="C8" s="147"/>
      <c r="D8" s="60"/>
      <c r="E8" s="60"/>
      <c r="F8" s="60"/>
      <c r="G8" s="62"/>
      <c r="H8" s="113" t="s">
        <v>109</v>
      </c>
      <c r="I8" s="69" t="s">
        <v>110</v>
      </c>
    </row>
    <row r="9" spans="2:10" x14ac:dyDescent="0.3">
      <c r="C9" s="147"/>
      <c r="D9" s="60"/>
      <c r="E9" s="60"/>
      <c r="F9" s="60"/>
      <c r="G9" s="62"/>
      <c r="H9" s="65" t="s">
        <v>9</v>
      </c>
      <c r="I9" s="65" t="s">
        <v>9</v>
      </c>
    </row>
    <row r="10" spans="2:10" ht="15" thickBot="1" x14ac:dyDescent="0.35">
      <c r="C10" s="148"/>
      <c r="D10" s="60"/>
      <c r="E10" s="60"/>
      <c r="F10" s="60"/>
      <c r="G10" s="62"/>
      <c r="H10" s="69" t="s">
        <v>110</v>
      </c>
      <c r="I10" s="69" t="s">
        <v>111</v>
      </c>
    </row>
    <row r="11" spans="2:10" ht="15" thickBot="1" x14ac:dyDescent="0.35">
      <c r="C11" s="47" t="s">
        <v>35</v>
      </c>
      <c r="D11" s="50">
        <v>100</v>
      </c>
      <c r="E11" s="106">
        <v>98.023650903089006</v>
      </c>
      <c r="F11" s="106">
        <v>98.036438696758964</v>
      </c>
      <c r="G11" s="106">
        <v>98.090861069515853</v>
      </c>
      <c r="H11" s="14">
        <f t="shared" ref="H11:I16" si="0">(F11/E11-1)*100</f>
        <v>1.3045620676388481E-2</v>
      </c>
      <c r="I11" s="14">
        <f t="shared" si="0"/>
        <v>5.5512392616807738E-2</v>
      </c>
      <c r="J11" s="3"/>
    </row>
    <row r="12" spans="2:10" ht="15" thickBot="1" x14ac:dyDescent="0.35">
      <c r="C12" s="47" t="s">
        <v>36</v>
      </c>
      <c r="D12" s="50">
        <v>100</v>
      </c>
      <c r="E12" s="111">
        <v>109.46912092951543</v>
      </c>
      <c r="F12" s="111">
        <v>109.68048400283641</v>
      </c>
      <c r="G12" s="111">
        <v>108.69757662267568</v>
      </c>
      <c r="H12" s="14">
        <f t="shared" si="0"/>
        <v>0.19308008644471908</v>
      </c>
      <c r="I12" s="14">
        <f t="shared" si="0"/>
        <v>-0.89615521767327788</v>
      </c>
      <c r="J12" s="3"/>
    </row>
    <row r="13" spans="2:10" ht="15" thickBot="1" x14ac:dyDescent="0.35">
      <c r="C13" s="47" t="s">
        <v>37</v>
      </c>
      <c r="D13" s="50">
        <v>100</v>
      </c>
      <c r="E13" s="112">
        <v>114.48441995429012</v>
      </c>
      <c r="F13" s="105">
        <v>114.45835620713294</v>
      </c>
      <c r="G13" s="111">
        <v>114.04872963509276</v>
      </c>
      <c r="H13" s="14">
        <f t="shared" si="0"/>
        <v>-2.2766195756229735E-2</v>
      </c>
      <c r="I13" s="14">
        <f t="shared" si="0"/>
        <v>-0.35788262702191043</v>
      </c>
      <c r="J13" s="3"/>
    </row>
    <row r="14" spans="2:10" ht="15" thickBot="1" x14ac:dyDescent="0.35">
      <c r="C14" s="47" t="s">
        <v>38</v>
      </c>
      <c r="D14" s="50">
        <v>100</v>
      </c>
      <c r="E14" s="112">
        <v>110.22697357578998</v>
      </c>
      <c r="F14" s="105">
        <v>110.24062036497848</v>
      </c>
      <c r="G14" s="111">
        <v>109.89505032969787</v>
      </c>
      <c r="H14" s="14">
        <f t="shared" si="0"/>
        <v>1.2380625853913862E-2</v>
      </c>
      <c r="I14" s="14">
        <f t="shared" si="0"/>
        <v>-0.31346887756665831</v>
      </c>
      <c r="J14" s="3"/>
    </row>
    <row r="15" spans="2:10" x14ac:dyDescent="0.3">
      <c r="C15" s="48" t="s">
        <v>39</v>
      </c>
      <c r="D15" s="50">
        <v>100</v>
      </c>
      <c r="E15" s="112">
        <v>109.82640851114148</v>
      </c>
      <c r="F15" s="105">
        <v>109.88065104966431</v>
      </c>
      <c r="G15" s="111">
        <v>109.77990917432263</v>
      </c>
      <c r="H15" s="14">
        <f t="shared" si="0"/>
        <v>4.9389340194361253E-2</v>
      </c>
      <c r="I15" s="14">
        <f t="shared" si="0"/>
        <v>-9.1682998216080502E-2</v>
      </c>
      <c r="J15" s="3"/>
    </row>
    <row r="16" spans="2:10" ht="28.2" x14ac:dyDescent="0.3">
      <c r="C16" s="49" t="s">
        <v>46</v>
      </c>
      <c r="D16" s="79">
        <v>100</v>
      </c>
      <c r="E16" s="112">
        <v>109.61201603957583</v>
      </c>
      <c r="F16" s="105">
        <v>109.64049276017616</v>
      </c>
      <c r="G16" s="111">
        <v>109.25200244913799</v>
      </c>
      <c r="H16" s="14">
        <f t="shared" si="0"/>
        <v>2.5979561027367204E-2</v>
      </c>
      <c r="I16" s="14">
        <f t="shared" si="0"/>
        <v>-0.35433105165619816</v>
      </c>
      <c r="J16" s="3"/>
    </row>
    <row r="17" spans="3:9" x14ac:dyDescent="0.3">
      <c r="E17" s="70"/>
      <c r="F17" s="70"/>
      <c r="G17" s="70"/>
    </row>
    <row r="18" spans="3:9" x14ac:dyDescent="0.3">
      <c r="E18" s="20"/>
      <c r="F18" s="20"/>
      <c r="G18" s="20"/>
      <c r="H18" s="6"/>
    </row>
    <row r="19" spans="3:9" x14ac:dyDescent="0.3">
      <c r="C19" s="6"/>
      <c r="D19" s="11"/>
      <c r="E19" s="110"/>
      <c r="F19" s="110"/>
      <c r="G19" s="110"/>
      <c r="H19" s="6"/>
    </row>
    <row r="20" spans="3:9" x14ac:dyDescent="0.3">
      <c r="C20" s="6"/>
      <c r="D20" s="30"/>
      <c r="E20" s="73"/>
      <c r="F20" s="73"/>
      <c r="G20" s="73"/>
      <c r="I20" s="7"/>
    </row>
    <row r="21" spans="3:9" x14ac:dyDescent="0.3">
      <c r="C21" s="6"/>
      <c r="D21" s="30"/>
      <c r="E21" s="73"/>
      <c r="F21" s="70"/>
      <c r="G21" s="70"/>
      <c r="I21" s="7"/>
    </row>
    <row r="22" spans="3:9" x14ac:dyDescent="0.3">
      <c r="C22" s="6"/>
      <c r="D22" s="30"/>
      <c r="E22" s="73"/>
      <c r="F22" s="70"/>
      <c r="G22" s="70"/>
      <c r="I22" s="7"/>
    </row>
    <row r="23" spans="3:9" x14ac:dyDescent="0.3">
      <c r="C23" s="6"/>
      <c r="D23" s="30"/>
      <c r="E23" s="73"/>
      <c r="F23" s="70"/>
      <c r="G23" s="70"/>
      <c r="I23" s="7"/>
    </row>
    <row r="24" spans="3:9" x14ac:dyDescent="0.3">
      <c r="E24" s="70"/>
      <c r="F24" s="70"/>
      <c r="G24" s="70"/>
      <c r="I24" s="7"/>
    </row>
    <row r="25" spans="3:9" x14ac:dyDescent="0.3">
      <c r="E25" s="70"/>
      <c r="F25" s="70"/>
      <c r="G25" s="70"/>
      <c r="I25" s="7"/>
    </row>
    <row r="28" spans="3:9" x14ac:dyDescent="0.3">
      <c r="I28" s="3"/>
    </row>
    <row r="29" spans="3:9" x14ac:dyDescent="0.3">
      <c r="I29" s="3"/>
    </row>
    <row r="30" spans="3:9" x14ac:dyDescent="0.3">
      <c r="I30" s="3"/>
    </row>
  </sheetData>
  <mergeCells count="4">
    <mergeCell ref="C3:C10"/>
    <mergeCell ref="D3:G5"/>
    <mergeCell ref="H3:I5"/>
    <mergeCell ref="C1:I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1:P27"/>
  <sheetViews>
    <sheetView workbookViewId="0">
      <selection activeCell="G23" sqref="G23:H24"/>
    </sheetView>
  </sheetViews>
  <sheetFormatPr defaultColWidth="9.109375" defaultRowHeight="14.4" x14ac:dyDescent="0.3"/>
  <cols>
    <col min="1" max="1" width="9.109375" style="1"/>
    <col min="2" max="2" width="7.5546875" style="1" customWidth="1"/>
    <col min="3" max="3" width="9.109375" style="1" hidden="1" customWidth="1"/>
    <col min="4" max="4" width="24.109375" style="1" bestFit="1" customWidth="1"/>
    <col min="5" max="5" width="16" style="1" customWidth="1"/>
    <col min="6" max="6" width="13.44140625" style="1" customWidth="1"/>
    <col min="7" max="7" width="12.109375" style="1" customWidth="1"/>
    <col min="8" max="8" width="11.6640625" style="1" customWidth="1"/>
    <col min="9" max="9" width="11.5546875" style="1" bestFit="1" customWidth="1"/>
    <col min="10" max="10" width="19.33203125" style="1" customWidth="1"/>
    <col min="11" max="11" width="9.109375" style="1"/>
    <col min="12" max="14" width="10" style="1" bestFit="1" customWidth="1"/>
    <col min="15" max="16384" width="9.109375" style="1"/>
  </cols>
  <sheetData>
    <row r="1" spans="4:16" ht="18" x14ac:dyDescent="0.35">
      <c r="D1" s="167" t="s">
        <v>113</v>
      </c>
      <c r="E1" s="167"/>
      <c r="F1" s="167"/>
      <c r="G1" s="167"/>
      <c r="H1" s="167"/>
      <c r="I1" s="167"/>
      <c r="J1" s="167"/>
    </row>
    <row r="2" spans="4:16" ht="15" thickBot="1" x14ac:dyDescent="0.35"/>
    <row r="3" spans="4:16" x14ac:dyDescent="0.3">
      <c r="D3" s="146" t="s">
        <v>34</v>
      </c>
      <c r="E3" s="149" t="s">
        <v>6</v>
      </c>
      <c r="F3" s="150"/>
      <c r="G3" s="150"/>
      <c r="H3" s="159"/>
      <c r="I3" s="149"/>
      <c r="J3" s="162"/>
      <c r="K3" s="2"/>
    </row>
    <row r="4" spans="4:16" x14ac:dyDescent="0.3">
      <c r="D4" s="147"/>
      <c r="E4" s="151"/>
      <c r="F4" s="152"/>
      <c r="G4" s="152"/>
      <c r="H4" s="160"/>
      <c r="I4" s="151"/>
      <c r="J4" s="163"/>
      <c r="K4" s="2"/>
    </row>
    <row r="5" spans="4:16" ht="15" thickBot="1" x14ac:dyDescent="0.35">
      <c r="D5" s="147"/>
      <c r="E5" s="153"/>
      <c r="F5" s="154"/>
      <c r="G5" s="154"/>
      <c r="H5" s="161"/>
      <c r="I5" s="153"/>
      <c r="J5" s="164"/>
      <c r="K5" s="2"/>
    </row>
    <row r="6" spans="4:16" ht="15" thickBot="1" x14ac:dyDescent="0.35">
      <c r="D6" s="147"/>
      <c r="E6" s="60" t="s">
        <v>43</v>
      </c>
      <c r="F6" s="69" t="s">
        <v>109</v>
      </c>
      <c r="G6" s="69" t="s">
        <v>110</v>
      </c>
      <c r="H6" s="69" t="s">
        <v>111</v>
      </c>
      <c r="I6" s="165" t="s">
        <v>28</v>
      </c>
      <c r="J6" s="166"/>
      <c r="K6" s="2"/>
    </row>
    <row r="7" spans="4:16" x14ac:dyDescent="0.3">
      <c r="D7" s="147"/>
      <c r="E7" s="63"/>
      <c r="F7" s="63"/>
      <c r="G7" s="63"/>
      <c r="H7" s="63"/>
      <c r="I7" s="60"/>
      <c r="J7" s="60"/>
      <c r="K7" s="2"/>
    </row>
    <row r="8" spans="4:16" x14ac:dyDescent="0.3">
      <c r="D8" s="147"/>
      <c r="E8" s="60"/>
      <c r="F8" s="60"/>
      <c r="G8" s="60"/>
      <c r="H8" s="60"/>
      <c r="I8" s="69"/>
      <c r="J8" s="63"/>
      <c r="K8" s="2"/>
    </row>
    <row r="9" spans="4:16" x14ac:dyDescent="0.3">
      <c r="D9" s="147"/>
      <c r="E9" s="60"/>
      <c r="F9" s="60"/>
      <c r="G9" s="60"/>
      <c r="H9" s="60"/>
      <c r="I9" s="113" t="s">
        <v>109</v>
      </c>
      <c r="J9" s="69" t="s">
        <v>110</v>
      </c>
      <c r="K9" s="2"/>
    </row>
    <row r="10" spans="4:16" x14ac:dyDescent="0.3">
      <c r="D10" s="147"/>
      <c r="E10" s="60"/>
      <c r="F10" s="60"/>
      <c r="G10" s="60"/>
      <c r="H10" s="60"/>
      <c r="I10" s="65" t="s">
        <v>9</v>
      </c>
      <c r="J10" s="65" t="s">
        <v>9</v>
      </c>
      <c r="K10" s="2"/>
    </row>
    <row r="11" spans="4:16" ht="15" thickBot="1" x14ac:dyDescent="0.35">
      <c r="D11" s="148"/>
      <c r="E11" s="60"/>
      <c r="F11" s="60"/>
      <c r="G11" s="60"/>
      <c r="H11" s="60"/>
      <c r="I11" s="69" t="s">
        <v>110</v>
      </c>
      <c r="J11" s="69" t="s">
        <v>111</v>
      </c>
      <c r="K11" s="3"/>
    </row>
    <row r="12" spans="4:16" ht="15" thickBot="1" x14ac:dyDescent="0.35">
      <c r="D12" s="4" t="s">
        <v>35</v>
      </c>
      <c r="E12" s="24">
        <v>100</v>
      </c>
      <c r="F12" s="106">
        <v>105.10836934909908</v>
      </c>
      <c r="G12" s="106">
        <v>105.25580683828093</v>
      </c>
      <c r="H12" s="106">
        <v>105.68116593475351</v>
      </c>
      <c r="I12" s="14">
        <f>(G12/F12-1)*100</f>
        <v>0.14027188329044371</v>
      </c>
      <c r="J12" s="14">
        <f>(H12/G12-1)*100</f>
        <v>0.40411936333937248</v>
      </c>
      <c r="K12" s="3"/>
      <c r="L12" s="104"/>
      <c r="M12" s="104"/>
      <c r="N12" s="104"/>
      <c r="O12" s="7"/>
      <c r="P12" s="7"/>
    </row>
    <row r="13" spans="4:16" ht="15" thickBot="1" x14ac:dyDescent="0.35">
      <c r="D13" s="4" t="s">
        <v>36</v>
      </c>
      <c r="E13" s="25">
        <v>100</v>
      </c>
      <c r="F13" s="111">
        <v>107.53860933747831</v>
      </c>
      <c r="G13" s="111">
        <v>107.94632503704325</v>
      </c>
      <c r="H13" s="111">
        <v>108.30573190147533</v>
      </c>
      <c r="I13" s="14">
        <f t="shared" ref="I13:I17" si="0">(G13/F13-1)*100</f>
        <v>0.37913424962141562</v>
      </c>
      <c r="J13" s="14">
        <f t="shared" ref="J13:J17" si="1">(H13/G13-1)*100</f>
        <v>0.33294960649075112</v>
      </c>
      <c r="K13" s="3"/>
      <c r="L13" s="104"/>
      <c r="M13" s="104"/>
      <c r="N13" s="104"/>
      <c r="O13" s="7"/>
      <c r="P13" s="7"/>
    </row>
    <row r="14" spans="4:16" ht="15" thickBot="1" x14ac:dyDescent="0.35">
      <c r="D14" s="4" t="s">
        <v>37</v>
      </c>
      <c r="E14" s="25">
        <v>100</v>
      </c>
      <c r="F14" s="112">
        <v>104.87491440928611</v>
      </c>
      <c r="G14" s="105">
        <v>104.85620830231287</v>
      </c>
      <c r="H14" s="111">
        <v>105.06435046800162</v>
      </c>
      <c r="I14" s="14">
        <f t="shared" si="0"/>
        <v>-1.7836588547992527E-2</v>
      </c>
      <c r="J14" s="14">
        <f t="shared" si="1"/>
        <v>0.19850247215564831</v>
      </c>
      <c r="K14" s="3"/>
      <c r="L14" s="104"/>
      <c r="M14" s="104"/>
      <c r="N14" s="104"/>
      <c r="O14" s="7"/>
      <c r="P14" s="7"/>
    </row>
    <row r="15" spans="4:16" ht="15" thickBot="1" x14ac:dyDescent="0.35">
      <c r="D15" s="4" t="s">
        <v>38</v>
      </c>
      <c r="E15" s="25">
        <v>100</v>
      </c>
      <c r="F15" s="112">
        <v>108.38243095543021</v>
      </c>
      <c r="G15" s="105">
        <v>109.16716577940025</v>
      </c>
      <c r="H15" s="111">
        <v>109.07853771475465</v>
      </c>
      <c r="I15" s="14">
        <f t="shared" si="0"/>
        <v>0.72404246431116981</v>
      </c>
      <c r="J15" s="14">
        <f t="shared" si="1"/>
        <v>-8.1185642233028155E-2</v>
      </c>
      <c r="K15" s="3"/>
      <c r="L15" s="104"/>
      <c r="M15" s="104"/>
      <c r="N15" s="104"/>
      <c r="O15" s="7"/>
      <c r="P15" s="7"/>
    </row>
    <row r="16" spans="4:16" ht="15" thickBot="1" x14ac:dyDescent="0.35">
      <c r="D16" s="4" t="s">
        <v>39</v>
      </c>
      <c r="E16" s="25">
        <v>100</v>
      </c>
      <c r="F16" s="112">
        <v>106.6550708991815</v>
      </c>
      <c r="G16" s="105">
        <v>107.11977529292982</v>
      </c>
      <c r="H16" s="111">
        <v>105.94093154722123</v>
      </c>
      <c r="I16" s="14">
        <f t="shared" si="0"/>
        <v>0.43570773506642624</v>
      </c>
      <c r="J16" s="14">
        <f t="shared" si="1"/>
        <v>-1.100491242149193</v>
      </c>
      <c r="K16" s="3"/>
      <c r="L16" s="104"/>
      <c r="M16" s="104"/>
      <c r="N16" s="104"/>
      <c r="O16" s="7"/>
      <c r="P16" s="7"/>
    </row>
    <row r="17" spans="4:16" ht="15" thickBot="1" x14ac:dyDescent="0.35">
      <c r="D17" s="36" t="s">
        <v>40</v>
      </c>
      <c r="E17" s="37">
        <v>100</v>
      </c>
      <c r="F17" s="112">
        <v>106.9111389721118</v>
      </c>
      <c r="G17" s="105">
        <v>107.34427582302027</v>
      </c>
      <c r="H17" s="111">
        <v>107.41553739807016</v>
      </c>
      <c r="I17" s="14">
        <f t="shared" si="0"/>
        <v>0.40513725236941411</v>
      </c>
      <c r="J17" s="14">
        <f t="shared" si="1"/>
        <v>6.6386003821361506E-2</v>
      </c>
      <c r="K17" s="3"/>
      <c r="L17" s="104"/>
      <c r="M17" s="104"/>
      <c r="N17" s="104"/>
      <c r="O17" s="7"/>
      <c r="P17" s="7"/>
    </row>
    <row r="18" spans="4:16" x14ac:dyDescent="0.3">
      <c r="F18" s="70"/>
      <c r="G18" s="70"/>
      <c r="H18" s="70"/>
      <c r="L18" s="104"/>
      <c r="M18" s="104"/>
      <c r="N18" s="104"/>
    </row>
    <row r="19" spans="4:16" x14ac:dyDescent="0.3">
      <c r="F19" s="3"/>
      <c r="G19" s="3"/>
      <c r="H19" s="3"/>
      <c r="I19" s="76"/>
      <c r="J19" s="76"/>
      <c r="K19" s="6"/>
    </row>
    <row r="20" spans="4:16" x14ac:dyDescent="0.3">
      <c r="F20" s="72"/>
      <c r="G20" s="72"/>
      <c r="H20" s="72"/>
      <c r="I20" s="72"/>
      <c r="J20" s="73"/>
      <c r="K20" s="6"/>
    </row>
    <row r="21" spans="4:16" x14ac:dyDescent="0.3">
      <c r="F21" s="70"/>
      <c r="G21" s="70"/>
      <c r="H21" s="70"/>
      <c r="I21" s="70"/>
      <c r="J21" s="70"/>
      <c r="K21" s="3"/>
    </row>
    <row r="22" spans="4:16" x14ac:dyDescent="0.3">
      <c r="F22" s="110"/>
      <c r="G22" s="76"/>
      <c r="H22" s="70"/>
      <c r="I22" s="70"/>
      <c r="J22" s="70"/>
    </row>
    <row r="23" spans="4:16" x14ac:dyDescent="0.3">
      <c r="F23" s="110"/>
      <c r="I23" s="70"/>
      <c r="J23" s="70"/>
    </row>
    <row r="24" spans="4:16" x14ac:dyDescent="0.3">
      <c r="F24" s="110"/>
      <c r="I24" s="70"/>
      <c r="J24" s="70"/>
    </row>
    <row r="25" spans="4:16" x14ac:dyDescent="0.3">
      <c r="F25" s="110"/>
      <c r="G25" s="76"/>
      <c r="H25" s="70"/>
    </row>
    <row r="26" spans="4:16" x14ac:dyDescent="0.3">
      <c r="F26" s="7"/>
      <c r="G26" s="7"/>
      <c r="H26" s="7"/>
    </row>
    <row r="27" spans="4:16" x14ac:dyDescent="0.3">
      <c r="F27" s="7"/>
      <c r="G27" s="7"/>
      <c r="H27" s="7"/>
    </row>
  </sheetData>
  <mergeCells count="5">
    <mergeCell ref="D3:D11"/>
    <mergeCell ref="E3:H5"/>
    <mergeCell ref="I3:J5"/>
    <mergeCell ref="I6:J6"/>
    <mergeCell ref="D1:J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22"/>
  <sheetViews>
    <sheetView workbookViewId="0">
      <selection sqref="A1:G13"/>
    </sheetView>
  </sheetViews>
  <sheetFormatPr defaultColWidth="23.88671875" defaultRowHeight="14.4" x14ac:dyDescent="0.3"/>
  <cols>
    <col min="1" max="1" width="23.88671875" style="1"/>
    <col min="2" max="2" width="10.33203125" style="1" customWidth="1"/>
    <col min="3" max="5" width="12.6640625" style="1" customWidth="1"/>
    <col min="6" max="6" width="15.33203125" style="1" customWidth="1"/>
    <col min="7" max="7" width="22.5546875" style="1" customWidth="1"/>
    <col min="8" max="8" width="11" style="1" customWidth="1"/>
    <col min="9" max="9" width="9.109375" style="1" customWidth="1"/>
    <col min="10" max="10" width="12" style="1" customWidth="1"/>
    <col min="11" max="11" width="8.33203125" style="1" customWidth="1"/>
    <col min="12" max="12" width="8" style="1" customWidth="1"/>
    <col min="13" max="13" width="10.88671875" style="1" customWidth="1"/>
    <col min="14" max="16384" width="23.88671875" style="1"/>
  </cols>
  <sheetData>
    <row r="1" spans="1:13" ht="18.75" customHeight="1" x14ac:dyDescent="0.3">
      <c r="A1" s="170" t="s">
        <v>112</v>
      </c>
      <c r="B1" s="170"/>
      <c r="C1" s="170"/>
      <c r="D1" s="170"/>
      <c r="E1" s="170"/>
      <c r="F1" s="170"/>
      <c r="G1" s="170"/>
    </row>
    <row r="2" spans="1:13" x14ac:dyDescent="0.3">
      <c r="A2" s="171"/>
      <c r="B2" s="171"/>
      <c r="C2" s="171"/>
      <c r="D2" s="171"/>
      <c r="E2" s="171"/>
      <c r="F2" s="171"/>
      <c r="G2" s="171"/>
    </row>
    <row r="3" spans="1:13" x14ac:dyDescent="0.3">
      <c r="A3" s="31"/>
      <c r="B3" s="57"/>
      <c r="C3" s="57"/>
      <c r="D3" s="57"/>
      <c r="E3" s="57"/>
      <c r="F3" s="57"/>
      <c r="G3" s="57"/>
    </row>
    <row r="4" spans="1:13" ht="18" x14ac:dyDescent="0.35">
      <c r="B4" s="64"/>
      <c r="C4" s="78"/>
      <c r="D4" s="78"/>
      <c r="E4" s="78"/>
      <c r="F4" s="168" t="s">
        <v>28</v>
      </c>
      <c r="G4" s="169"/>
    </row>
    <row r="5" spans="1:13" x14ac:dyDescent="0.3">
      <c r="A5" s="31"/>
      <c r="B5" s="57"/>
      <c r="C5" s="75"/>
      <c r="D5" s="75"/>
      <c r="E5" s="75"/>
      <c r="F5" s="113" t="s">
        <v>109</v>
      </c>
      <c r="G5" s="69" t="s">
        <v>110</v>
      </c>
      <c r="H5" s="5"/>
    </row>
    <row r="6" spans="1:13" x14ac:dyDescent="0.3">
      <c r="A6" s="31"/>
      <c r="B6" s="57"/>
      <c r="C6" s="57"/>
      <c r="D6" s="57"/>
      <c r="E6" s="57"/>
      <c r="F6" s="65" t="s">
        <v>9</v>
      </c>
      <c r="G6" s="65" t="s">
        <v>9</v>
      </c>
      <c r="I6" s="70"/>
    </row>
    <row r="7" spans="1:13" ht="15.6" x14ac:dyDescent="0.3">
      <c r="A7" s="32" t="s">
        <v>41</v>
      </c>
      <c r="B7" s="66" t="s">
        <v>43</v>
      </c>
      <c r="C7" s="69" t="s">
        <v>109</v>
      </c>
      <c r="D7" s="69" t="s">
        <v>110</v>
      </c>
      <c r="E7" s="69" t="s">
        <v>111</v>
      </c>
      <c r="F7" s="69" t="s">
        <v>110</v>
      </c>
      <c r="G7" s="69" t="s">
        <v>111</v>
      </c>
    </row>
    <row r="8" spans="1:13" x14ac:dyDescent="0.3">
      <c r="A8" s="33" t="s">
        <v>35</v>
      </c>
      <c r="B8" s="33">
        <v>100</v>
      </c>
      <c r="C8" s="77">
        <v>93.04059472407755</v>
      </c>
      <c r="D8" s="77">
        <v>93.182241488876073</v>
      </c>
      <c r="E8" s="77">
        <v>93.179523383336416</v>
      </c>
      <c r="F8" s="14">
        <f>(D8/C8-1)*100</f>
        <v>0.15224189529161603</v>
      </c>
      <c r="G8" s="14">
        <f>(E8/D8-1)*100</f>
        <v>-2.9169780595861283E-3</v>
      </c>
      <c r="H8" s="3"/>
      <c r="I8" s="14"/>
      <c r="K8" s="3"/>
      <c r="L8" s="3"/>
      <c r="M8" s="3"/>
    </row>
    <row r="9" spans="1:13" x14ac:dyDescent="0.3">
      <c r="A9" s="33" t="s">
        <v>36</v>
      </c>
      <c r="B9" s="33">
        <v>100</v>
      </c>
      <c r="C9" s="77">
        <v>101.64071784223852</v>
      </c>
      <c r="D9" s="77">
        <v>101.93793782582692</v>
      </c>
      <c r="E9" s="77">
        <v>101.0315333706727</v>
      </c>
      <c r="F9" s="14">
        <f t="shared" ref="F9:F13" si="0">(D9/C9-1)*100</f>
        <v>0.29242216101792451</v>
      </c>
      <c r="G9" s="14">
        <f t="shared" ref="G9:G13" si="1">(E9/D9-1)*100</f>
        <v>-0.88917283838222394</v>
      </c>
      <c r="H9" s="3"/>
      <c r="K9" s="3"/>
      <c r="L9" s="3"/>
      <c r="M9" s="3"/>
    </row>
    <row r="10" spans="1:13" x14ac:dyDescent="0.3">
      <c r="A10" s="33" t="s">
        <v>37</v>
      </c>
      <c r="B10" s="33">
        <v>100</v>
      </c>
      <c r="C10" s="77">
        <v>109.12481674373468</v>
      </c>
      <c r="D10" s="77">
        <v>109.23740227873368</v>
      </c>
      <c r="E10" s="77">
        <v>108.78807777945698</v>
      </c>
      <c r="F10" s="14">
        <f t="shared" si="0"/>
        <v>0.10317133935116019</v>
      </c>
      <c r="G10" s="14">
        <f t="shared" si="1"/>
        <v>-0.41132843687566867</v>
      </c>
      <c r="H10" s="3"/>
      <c r="K10" s="3"/>
      <c r="L10" s="3"/>
      <c r="M10" s="3"/>
    </row>
    <row r="11" spans="1:13" x14ac:dyDescent="0.3">
      <c r="A11" s="33" t="s">
        <v>38</v>
      </c>
      <c r="B11" s="33">
        <v>100</v>
      </c>
      <c r="C11" s="77">
        <v>101.46261436862802</v>
      </c>
      <c r="D11" s="77">
        <v>101.62569658611761</v>
      </c>
      <c r="E11" s="77">
        <v>101.23977230415342</v>
      </c>
      <c r="F11" s="14">
        <f t="shared" si="0"/>
        <v>0.16073133784735294</v>
      </c>
      <c r="G11" s="14">
        <f t="shared" si="1"/>
        <v>-0.37975068799371847</v>
      </c>
      <c r="H11" s="3"/>
      <c r="K11" s="3"/>
      <c r="L11" s="3"/>
      <c r="M11" s="3"/>
    </row>
    <row r="12" spans="1:13" x14ac:dyDescent="0.3">
      <c r="A12" s="33" t="s">
        <v>39</v>
      </c>
      <c r="B12" s="33">
        <v>100</v>
      </c>
      <c r="C12" s="77">
        <v>100.31190825443426</v>
      </c>
      <c r="D12" s="77">
        <v>100.45436374923746</v>
      </c>
      <c r="E12" s="77">
        <v>100.40786230852348</v>
      </c>
      <c r="F12" s="14">
        <f t="shared" si="0"/>
        <v>0.1420125459500543</v>
      </c>
      <c r="G12" s="14">
        <f t="shared" si="1"/>
        <v>-4.6291110687901593E-2</v>
      </c>
      <c r="H12" s="3"/>
      <c r="K12" s="3"/>
      <c r="L12" s="3"/>
      <c r="M12" s="3"/>
    </row>
    <row r="13" spans="1:13" x14ac:dyDescent="0.3">
      <c r="A13" s="33" t="s">
        <v>42</v>
      </c>
      <c r="B13" s="33">
        <v>100</v>
      </c>
      <c r="C13" s="77">
        <v>102.34308376539869</v>
      </c>
      <c r="D13" s="77">
        <v>102.50736349886043</v>
      </c>
      <c r="E13" s="77">
        <v>102.09004932105783</v>
      </c>
      <c r="F13" s="14">
        <f t="shared" si="0"/>
        <v>0.16051864710107111</v>
      </c>
      <c r="G13" s="14">
        <f t="shared" si="1"/>
        <v>-0.40710653709011835</v>
      </c>
      <c r="H13" s="3"/>
      <c r="K13" s="3"/>
      <c r="L13" s="3"/>
      <c r="M13" s="3"/>
    </row>
    <row r="15" spans="1:13" x14ac:dyDescent="0.3">
      <c r="C15" s="72"/>
      <c r="D15" s="72"/>
      <c r="E15" s="72"/>
      <c r="F15" s="73"/>
      <c r="G15" s="73"/>
    </row>
    <row r="16" spans="1:13" x14ac:dyDescent="0.3">
      <c r="C16" s="70"/>
      <c r="D16" s="70"/>
      <c r="E16" s="70"/>
      <c r="F16" s="73"/>
      <c r="G16" s="73"/>
    </row>
    <row r="17" spans="3:7" x14ac:dyDescent="0.3">
      <c r="C17" s="70"/>
      <c r="D17" s="70"/>
      <c r="E17" s="70"/>
      <c r="F17" s="70"/>
      <c r="G17" s="70"/>
    </row>
    <row r="18" spans="3:7" x14ac:dyDescent="0.3">
      <c r="C18" s="70"/>
      <c r="D18" s="70"/>
      <c r="E18" s="70"/>
      <c r="F18" s="70"/>
      <c r="G18" s="70"/>
    </row>
    <row r="19" spans="3:7" x14ac:dyDescent="0.3">
      <c r="C19" s="70"/>
      <c r="D19" s="70"/>
      <c r="E19" s="70"/>
      <c r="F19" s="70"/>
      <c r="G19" s="70"/>
    </row>
    <row r="20" spans="3:7" x14ac:dyDescent="0.3">
      <c r="C20" s="70"/>
      <c r="D20" s="70"/>
      <c r="E20" s="70"/>
      <c r="F20" s="70"/>
      <c r="G20" s="70"/>
    </row>
    <row r="21" spans="3:7" x14ac:dyDescent="0.3">
      <c r="C21" s="70"/>
      <c r="D21" s="70"/>
      <c r="E21" s="70"/>
      <c r="F21" s="70"/>
      <c r="G21" s="70"/>
    </row>
    <row r="22" spans="3:7" x14ac:dyDescent="0.3">
      <c r="F22" s="70"/>
      <c r="G22" s="70"/>
    </row>
  </sheetData>
  <mergeCells count="2">
    <mergeCell ref="F4:G4"/>
    <mergeCell ref="A1:G2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1"/>
  <sheetViews>
    <sheetView workbookViewId="0">
      <selection activeCell="C16" sqref="C16:G17"/>
    </sheetView>
  </sheetViews>
  <sheetFormatPr defaultRowHeight="14.4" x14ac:dyDescent="0.3"/>
  <cols>
    <col min="1" max="1" width="9.109375" style="16"/>
    <col min="2" max="2" width="12.109375" style="16" customWidth="1"/>
    <col min="3" max="3" width="80.44140625" style="16" bestFit="1" customWidth="1"/>
    <col min="4" max="4" width="12" style="16" bestFit="1" customWidth="1"/>
    <col min="5" max="5" width="11.6640625" style="16" customWidth="1"/>
    <col min="6" max="6" width="80.109375" style="16" customWidth="1"/>
    <col min="7" max="7" width="16.44140625" style="16" customWidth="1"/>
    <col min="8" max="257" width="9.109375" style="16"/>
    <col min="258" max="258" width="12.109375" style="16" customWidth="1"/>
    <col min="259" max="259" width="82.6640625" style="16" bestFit="1" customWidth="1"/>
    <col min="260" max="260" width="12" style="16" bestFit="1" customWidth="1"/>
    <col min="261" max="261" width="11.6640625" style="16" customWidth="1"/>
    <col min="262" max="262" width="80.109375" style="16" customWidth="1"/>
    <col min="263" max="263" width="16.44140625" style="16" customWidth="1"/>
    <col min="264" max="513" width="9.109375" style="16"/>
    <col min="514" max="514" width="12.109375" style="16" customWidth="1"/>
    <col min="515" max="515" width="82.6640625" style="16" bestFit="1" customWidth="1"/>
    <col min="516" max="516" width="12" style="16" bestFit="1" customWidth="1"/>
    <col min="517" max="517" width="11.6640625" style="16" customWidth="1"/>
    <col min="518" max="518" width="80.109375" style="16" customWidth="1"/>
    <col min="519" max="519" width="16.44140625" style="16" customWidth="1"/>
    <col min="520" max="769" width="9.109375" style="16"/>
    <col min="770" max="770" width="12.109375" style="16" customWidth="1"/>
    <col min="771" max="771" width="82.6640625" style="16" bestFit="1" customWidth="1"/>
    <col min="772" max="772" width="12" style="16" bestFit="1" customWidth="1"/>
    <col min="773" max="773" width="11.6640625" style="16" customWidth="1"/>
    <col min="774" max="774" width="80.109375" style="16" customWidth="1"/>
    <col min="775" max="775" width="16.44140625" style="16" customWidth="1"/>
    <col min="776" max="1025" width="9.109375" style="16"/>
    <col min="1026" max="1026" width="12.109375" style="16" customWidth="1"/>
    <col min="1027" max="1027" width="82.6640625" style="16" bestFit="1" customWidth="1"/>
    <col min="1028" max="1028" width="12" style="16" bestFit="1" customWidth="1"/>
    <col min="1029" max="1029" width="11.6640625" style="16" customWidth="1"/>
    <col min="1030" max="1030" width="80.109375" style="16" customWidth="1"/>
    <col min="1031" max="1031" width="16.44140625" style="16" customWidth="1"/>
    <col min="1032" max="1281" width="9.109375" style="16"/>
    <col min="1282" max="1282" width="12.109375" style="16" customWidth="1"/>
    <col min="1283" max="1283" width="82.6640625" style="16" bestFit="1" customWidth="1"/>
    <col min="1284" max="1284" width="12" style="16" bestFit="1" customWidth="1"/>
    <col min="1285" max="1285" width="11.6640625" style="16" customWidth="1"/>
    <col min="1286" max="1286" width="80.109375" style="16" customWidth="1"/>
    <col min="1287" max="1287" width="16.44140625" style="16" customWidth="1"/>
    <col min="1288" max="1537" width="9.109375" style="16"/>
    <col min="1538" max="1538" width="12.109375" style="16" customWidth="1"/>
    <col min="1539" max="1539" width="82.6640625" style="16" bestFit="1" customWidth="1"/>
    <col min="1540" max="1540" width="12" style="16" bestFit="1" customWidth="1"/>
    <col min="1541" max="1541" width="11.6640625" style="16" customWidth="1"/>
    <col min="1542" max="1542" width="80.109375" style="16" customWidth="1"/>
    <col min="1543" max="1543" width="16.44140625" style="16" customWidth="1"/>
    <col min="1544" max="1793" width="9.109375" style="16"/>
    <col min="1794" max="1794" width="12.109375" style="16" customWidth="1"/>
    <col min="1795" max="1795" width="82.6640625" style="16" bestFit="1" customWidth="1"/>
    <col min="1796" max="1796" width="12" style="16" bestFit="1" customWidth="1"/>
    <col min="1797" max="1797" width="11.6640625" style="16" customWidth="1"/>
    <col min="1798" max="1798" width="80.109375" style="16" customWidth="1"/>
    <col min="1799" max="1799" width="16.44140625" style="16" customWidth="1"/>
    <col min="1800" max="2049" width="9.109375" style="16"/>
    <col min="2050" max="2050" width="12.109375" style="16" customWidth="1"/>
    <col min="2051" max="2051" width="82.6640625" style="16" bestFit="1" customWidth="1"/>
    <col min="2052" max="2052" width="12" style="16" bestFit="1" customWidth="1"/>
    <col min="2053" max="2053" width="11.6640625" style="16" customWidth="1"/>
    <col min="2054" max="2054" width="80.109375" style="16" customWidth="1"/>
    <col min="2055" max="2055" width="16.44140625" style="16" customWidth="1"/>
    <col min="2056" max="2305" width="9.109375" style="16"/>
    <col min="2306" max="2306" width="12.109375" style="16" customWidth="1"/>
    <col min="2307" max="2307" width="82.6640625" style="16" bestFit="1" customWidth="1"/>
    <col min="2308" max="2308" width="12" style="16" bestFit="1" customWidth="1"/>
    <col min="2309" max="2309" width="11.6640625" style="16" customWidth="1"/>
    <col min="2310" max="2310" width="80.109375" style="16" customWidth="1"/>
    <col min="2311" max="2311" width="16.44140625" style="16" customWidth="1"/>
    <col min="2312" max="2561" width="9.109375" style="16"/>
    <col min="2562" max="2562" width="12.109375" style="16" customWidth="1"/>
    <col min="2563" max="2563" width="82.6640625" style="16" bestFit="1" customWidth="1"/>
    <col min="2564" max="2564" width="12" style="16" bestFit="1" customWidth="1"/>
    <col min="2565" max="2565" width="11.6640625" style="16" customWidth="1"/>
    <col min="2566" max="2566" width="80.109375" style="16" customWidth="1"/>
    <col min="2567" max="2567" width="16.44140625" style="16" customWidth="1"/>
    <col min="2568" max="2817" width="9.109375" style="16"/>
    <col min="2818" max="2818" width="12.109375" style="16" customWidth="1"/>
    <col min="2819" max="2819" width="82.6640625" style="16" bestFit="1" customWidth="1"/>
    <col min="2820" max="2820" width="12" style="16" bestFit="1" customWidth="1"/>
    <col min="2821" max="2821" width="11.6640625" style="16" customWidth="1"/>
    <col min="2822" max="2822" width="80.109375" style="16" customWidth="1"/>
    <col min="2823" max="2823" width="16.44140625" style="16" customWidth="1"/>
    <col min="2824" max="3073" width="9.109375" style="16"/>
    <col min="3074" max="3074" width="12.109375" style="16" customWidth="1"/>
    <col min="3075" max="3075" width="82.6640625" style="16" bestFit="1" customWidth="1"/>
    <col min="3076" max="3076" width="12" style="16" bestFit="1" customWidth="1"/>
    <col min="3077" max="3077" width="11.6640625" style="16" customWidth="1"/>
    <col min="3078" max="3078" width="80.109375" style="16" customWidth="1"/>
    <col min="3079" max="3079" width="16.44140625" style="16" customWidth="1"/>
    <col min="3080" max="3329" width="9.109375" style="16"/>
    <col min="3330" max="3330" width="12.109375" style="16" customWidth="1"/>
    <col min="3331" max="3331" width="82.6640625" style="16" bestFit="1" customWidth="1"/>
    <col min="3332" max="3332" width="12" style="16" bestFit="1" customWidth="1"/>
    <col min="3333" max="3333" width="11.6640625" style="16" customWidth="1"/>
    <col min="3334" max="3334" width="80.109375" style="16" customWidth="1"/>
    <col min="3335" max="3335" width="16.44140625" style="16" customWidth="1"/>
    <col min="3336" max="3585" width="9.109375" style="16"/>
    <col min="3586" max="3586" width="12.109375" style="16" customWidth="1"/>
    <col min="3587" max="3587" width="82.6640625" style="16" bestFit="1" customWidth="1"/>
    <col min="3588" max="3588" width="12" style="16" bestFit="1" customWidth="1"/>
    <col min="3589" max="3589" width="11.6640625" style="16" customWidth="1"/>
    <col min="3590" max="3590" width="80.109375" style="16" customWidth="1"/>
    <col min="3591" max="3591" width="16.44140625" style="16" customWidth="1"/>
    <col min="3592" max="3841" width="9.109375" style="16"/>
    <col min="3842" max="3842" width="12.109375" style="16" customWidth="1"/>
    <col min="3843" max="3843" width="82.6640625" style="16" bestFit="1" customWidth="1"/>
    <col min="3844" max="3844" width="12" style="16" bestFit="1" customWidth="1"/>
    <col min="3845" max="3845" width="11.6640625" style="16" customWidth="1"/>
    <col min="3846" max="3846" width="80.109375" style="16" customWidth="1"/>
    <col min="3847" max="3847" width="16.44140625" style="16" customWidth="1"/>
    <col min="3848" max="4097" width="9.109375" style="16"/>
    <col min="4098" max="4098" width="12.109375" style="16" customWidth="1"/>
    <col min="4099" max="4099" width="82.6640625" style="16" bestFit="1" customWidth="1"/>
    <col min="4100" max="4100" width="12" style="16" bestFit="1" customWidth="1"/>
    <col min="4101" max="4101" width="11.6640625" style="16" customWidth="1"/>
    <col min="4102" max="4102" width="80.109375" style="16" customWidth="1"/>
    <col min="4103" max="4103" width="16.44140625" style="16" customWidth="1"/>
    <col min="4104" max="4353" width="9.109375" style="16"/>
    <col min="4354" max="4354" width="12.109375" style="16" customWidth="1"/>
    <col min="4355" max="4355" width="82.6640625" style="16" bestFit="1" customWidth="1"/>
    <col min="4356" max="4356" width="12" style="16" bestFit="1" customWidth="1"/>
    <col min="4357" max="4357" width="11.6640625" style="16" customWidth="1"/>
    <col min="4358" max="4358" width="80.109375" style="16" customWidth="1"/>
    <col min="4359" max="4359" width="16.44140625" style="16" customWidth="1"/>
    <col min="4360" max="4609" width="9.109375" style="16"/>
    <col min="4610" max="4610" width="12.109375" style="16" customWidth="1"/>
    <col min="4611" max="4611" width="82.6640625" style="16" bestFit="1" customWidth="1"/>
    <col min="4612" max="4612" width="12" style="16" bestFit="1" customWidth="1"/>
    <col min="4613" max="4613" width="11.6640625" style="16" customWidth="1"/>
    <col min="4614" max="4614" width="80.109375" style="16" customWidth="1"/>
    <col min="4615" max="4615" width="16.44140625" style="16" customWidth="1"/>
    <col min="4616" max="4865" width="9.109375" style="16"/>
    <col min="4866" max="4866" width="12.109375" style="16" customWidth="1"/>
    <col min="4867" max="4867" width="82.6640625" style="16" bestFit="1" customWidth="1"/>
    <col min="4868" max="4868" width="12" style="16" bestFit="1" customWidth="1"/>
    <col min="4869" max="4869" width="11.6640625" style="16" customWidth="1"/>
    <col min="4870" max="4870" width="80.109375" style="16" customWidth="1"/>
    <col min="4871" max="4871" width="16.44140625" style="16" customWidth="1"/>
    <col min="4872" max="5121" width="9.109375" style="16"/>
    <col min="5122" max="5122" width="12.109375" style="16" customWidth="1"/>
    <col min="5123" max="5123" width="82.6640625" style="16" bestFit="1" customWidth="1"/>
    <col min="5124" max="5124" width="12" style="16" bestFit="1" customWidth="1"/>
    <col min="5125" max="5125" width="11.6640625" style="16" customWidth="1"/>
    <col min="5126" max="5126" width="80.109375" style="16" customWidth="1"/>
    <col min="5127" max="5127" width="16.44140625" style="16" customWidth="1"/>
    <col min="5128" max="5377" width="9.109375" style="16"/>
    <col min="5378" max="5378" width="12.109375" style="16" customWidth="1"/>
    <col min="5379" max="5379" width="82.6640625" style="16" bestFit="1" customWidth="1"/>
    <col min="5380" max="5380" width="12" style="16" bestFit="1" customWidth="1"/>
    <col min="5381" max="5381" width="11.6640625" style="16" customWidth="1"/>
    <col min="5382" max="5382" width="80.109375" style="16" customWidth="1"/>
    <col min="5383" max="5383" width="16.44140625" style="16" customWidth="1"/>
    <col min="5384" max="5633" width="9.109375" style="16"/>
    <col min="5634" max="5634" width="12.109375" style="16" customWidth="1"/>
    <col min="5635" max="5635" width="82.6640625" style="16" bestFit="1" customWidth="1"/>
    <col min="5636" max="5636" width="12" style="16" bestFit="1" customWidth="1"/>
    <col min="5637" max="5637" width="11.6640625" style="16" customWidth="1"/>
    <col min="5638" max="5638" width="80.109375" style="16" customWidth="1"/>
    <col min="5639" max="5639" width="16.44140625" style="16" customWidth="1"/>
    <col min="5640" max="5889" width="9.109375" style="16"/>
    <col min="5890" max="5890" width="12.109375" style="16" customWidth="1"/>
    <col min="5891" max="5891" width="82.6640625" style="16" bestFit="1" customWidth="1"/>
    <col min="5892" max="5892" width="12" style="16" bestFit="1" customWidth="1"/>
    <col min="5893" max="5893" width="11.6640625" style="16" customWidth="1"/>
    <col min="5894" max="5894" width="80.109375" style="16" customWidth="1"/>
    <col min="5895" max="5895" width="16.44140625" style="16" customWidth="1"/>
    <col min="5896" max="6145" width="9.109375" style="16"/>
    <col min="6146" max="6146" width="12.109375" style="16" customWidth="1"/>
    <col min="6147" max="6147" width="82.6640625" style="16" bestFit="1" customWidth="1"/>
    <col min="6148" max="6148" width="12" style="16" bestFit="1" customWidth="1"/>
    <col min="6149" max="6149" width="11.6640625" style="16" customWidth="1"/>
    <col min="6150" max="6150" width="80.109375" style="16" customWidth="1"/>
    <col min="6151" max="6151" width="16.44140625" style="16" customWidth="1"/>
    <col min="6152" max="6401" width="9.109375" style="16"/>
    <col min="6402" max="6402" width="12.109375" style="16" customWidth="1"/>
    <col min="6403" max="6403" width="82.6640625" style="16" bestFit="1" customWidth="1"/>
    <col min="6404" max="6404" width="12" style="16" bestFit="1" customWidth="1"/>
    <col min="6405" max="6405" width="11.6640625" style="16" customWidth="1"/>
    <col min="6406" max="6406" width="80.109375" style="16" customWidth="1"/>
    <col min="6407" max="6407" width="16.44140625" style="16" customWidth="1"/>
    <col min="6408" max="6657" width="9.109375" style="16"/>
    <col min="6658" max="6658" width="12.109375" style="16" customWidth="1"/>
    <col min="6659" max="6659" width="82.6640625" style="16" bestFit="1" customWidth="1"/>
    <col min="6660" max="6660" width="12" style="16" bestFit="1" customWidth="1"/>
    <col min="6661" max="6661" width="11.6640625" style="16" customWidth="1"/>
    <col min="6662" max="6662" width="80.109375" style="16" customWidth="1"/>
    <col min="6663" max="6663" width="16.44140625" style="16" customWidth="1"/>
    <col min="6664" max="6913" width="9.109375" style="16"/>
    <col min="6914" max="6914" width="12.109375" style="16" customWidth="1"/>
    <col min="6915" max="6915" width="82.6640625" style="16" bestFit="1" customWidth="1"/>
    <col min="6916" max="6916" width="12" style="16" bestFit="1" customWidth="1"/>
    <col min="6917" max="6917" width="11.6640625" style="16" customWidth="1"/>
    <col min="6918" max="6918" width="80.109375" style="16" customWidth="1"/>
    <col min="6919" max="6919" width="16.44140625" style="16" customWidth="1"/>
    <col min="6920" max="7169" width="9.109375" style="16"/>
    <col min="7170" max="7170" width="12.109375" style="16" customWidth="1"/>
    <col min="7171" max="7171" width="82.6640625" style="16" bestFit="1" customWidth="1"/>
    <col min="7172" max="7172" width="12" style="16" bestFit="1" customWidth="1"/>
    <col min="7173" max="7173" width="11.6640625" style="16" customWidth="1"/>
    <col min="7174" max="7174" width="80.109375" style="16" customWidth="1"/>
    <col min="7175" max="7175" width="16.44140625" style="16" customWidth="1"/>
    <col min="7176" max="7425" width="9.109375" style="16"/>
    <col min="7426" max="7426" width="12.109375" style="16" customWidth="1"/>
    <col min="7427" max="7427" width="82.6640625" style="16" bestFit="1" customWidth="1"/>
    <col min="7428" max="7428" width="12" style="16" bestFit="1" customWidth="1"/>
    <col min="7429" max="7429" width="11.6640625" style="16" customWidth="1"/>
    <col min="7430" max="7430" width="80.109375" style="16" customWidth="1"/>
    <col min="7431" max="7431" width="16.44140625" style="16" customWidth="1"/>
    <col min="7432" max="7681" width="9.109375" style="16"/>
    <col min="7682" max="7682" width="12.109375" style="16" customWidth="1"/>
    <col min="7683" max="7683" width="82.6640625" style="16" bestFit="1" customWidth="1"/>
    <col min="7684" max="7684" width="12" style="16" bestFit="1" customWidth="1"/>
    <col min="7685" max="7685" width="11.6640625" style="16" customWidth="1"/>
    <col min="7686" max="7686" width="80.109375" style="16" customWidth="1"/>
    <col min="7687" max="7687" width="16.44140625" style="16" customWidth="1"/>
    <col min="7688" max="7937" width="9.109375" style="16"/>
    <col min="7938" max="7938" width="12.109375" style="16" customWidth="1"/>
    <col min="7939" max="7939" width="82.6640625" style="16" bestFit="1" customWidth="1"/>
    <col min="7940" max="7940" width="12" style="16" bestFit="1" customWidth="1"/>
    <col min="7941" max="7941" width="11.6640625" style="16" customWidth="1"/>
    <col min="7942" max="7942" width="80.109375" style="16" customWidth="1"/>
    <col min="7943" max="7943" width="16.44140625" style="16" customWidth="1"/>
    <col min="7944" max="8193" width="9.109375" style="16"/>
    <col min="8194" max="8194" width="12.109375" style="16" customWidth="1"/>
    <col min="8195" max="8195" width="82.6640625" style="16" bestFit="1" customWidth="1"/>
    <col min="8196" max="8196" width="12" style="16" bestFit="1" customWidth="1"/>
    <col min="8197" max="8197" width="11.6640625" style="16" customWidth="1"/>
    <col min="8198" max="8198" width="80.109375" style="16" customWidth="1"/>
    <col min="8199" max="8199" width="16.44140625" style="16" customWidth="1"/>
    <col min="8200" max="8449" width="9.109375" style="16"/>
    <col min="8450" max="8450" width="12.109375" style="16" customWidth="1"/>
    <col min="8451" max="8451" width="82.6640625" style="16" bestFit="1" customWidth="1"/>
    <col min="8452" max="8452" width="12" style="16" bestFit="1" customWidth="1"/>
    <col min="8453" max="8453" width="11.6640625" style="16" customWidth="1"/>
    <col min="8454" max="8454" width="80.109375" style="16" customWidth="1"/>
    <col min="8455" max="8455" width="16.44140625" style="16" customWidth="1"/>
    <col min="8456" max="8705" width="9.109375" style="16"/>
    <col min="8706" max="8706" width="12.109375" style="16" customWidth="1"/>
    <col min="8707" max="8707" width="82.6640625" style="16" bestFit="1" customWidth="1"/>
    <col min="8708" max="8708" width="12" style="16" bestFit="1" customWidth="1"/>
    <col min="8709" max="8709" width="11.6640625" style="16" customWidth="1"/>
    <col min="8710" max="8710" width="80.109375" style="16" customWidth="1"/>
    <col min="8711" max="8711" width="16.44140625" style="16" customWidth="1"/>
    <col min="8712" max="8961" width="9.109375" style="16"/>
    <col min="8962" max="8962" width="12.109375" style="16" customWidth="1"/>
    <col min="8963" max="8963" width="82.6640625" style="16" bestFit="1" customWidth="1"/>
    <col min="8964" max="8964" width="12" style="16" bestFit="1" customWidth="1"/>
    <col min="8965" max="8965" width="11.6640625" style="16" customWidth="1"/>
    <col min="8966" max="8966" width="80.109375" style="16" customWidth="1"/>
    <col min="8967" max="8967" width="16.44140625" style="16" customWidth="1"/>
    <col min="8968" max="9217" width="9.109375" style="16"/>
    <col min="9218" max="9218" width="12.109375" style="16" customWidth="1"/>
    <col min="9219" max="9219" width="82.6640625" style="16" bestFit="1" customWidth="1"/>
    <col min="9220" max="9220" width="12" style="16" bestFit="1" customWidth="1"/>
    <col min="9221" max="9221" width="11.6640625" style="16" customWidth="1"/>
    <col min="9222" max="9222" width="80.109375" style="16" customWidth="1"/>
    <col min="9223" max="9223" width="16.44140625" style="16" customWidth="1"/>
    <col min="9224" max="9473" width="9.109375" style="16"/>
    <col min="9474" max="9474" width="12.109375" style="16" customWidth="1"/>
    <col min="9475" max="9475" width="82.6640625" style="16" bestFit="1" customWidth="1"/>
    <col min="9476" max="9476" width="12" style="16" bestFit="1" customWidth="1"/>
    <col min="9477" max="9477" width="11.6640625" style="16" customWidth="1"/>
    <col min="9478" max="9478" width="80.109375" style="16" customWidth="1"/>
    <col min="9479" max="9479" width="16.44140625" style="16" customWidth="1"/>
    <col min="9480" max="9729" width="9.109375" style="16"/>
    <col min="9730" max="9730" width="12.109375" style="16" customWidth="1"/>
    <col min="9731" max="9731" width="82.6640625" style="16" bestFit="1" customWidth="1"/>
    <col min="9732" max="9732" width="12" style="16" bestFit="1" customWidth="1"/>
    <col min="9733" max="9733" width="11.6640625" style="16" customWidth="1"/>
    <col min="9734" max="9734" width="80.109375" style="16" customWidth="1"/>
    <col min="9735" max="9735" width="16.44140625" style="16" customWidth="1"/>
    <col min="9736" max="9985" width="9.109375" style="16"/>
    <col min="9986" max="9986" width="12.109375" style="16" customWidth="1"/>
    <col min="9987" max="9987" width="82.6640625" style="16" bestFit="1" customWidth="1"/>
    <col min="9988" max="9988" width="12" style="16" bestFit="1" customWidth="1"/>
    <col min="9989" max="9989" width="11.6640625" style="16" customWidth="1"/>
    <col min="9990" max="9990" width="80.109375" style="16" customWidth="1"/>
    <col min="9991" max="9991" width="16.44140625" style="16" customWidth="1"/>
    <col min="9992" max="10241" width="9.109375" style="16"/>
    <col min="10242" max="10242" width="12.109375" style="16" customWidth="1"/>
    <col min="10243" max="10243" width="82.6640625" style="16" bestFit="1" customWidth="1"/>
    <col min="10244" max="10244" width="12" style="16" bestFit="1" customWidth="1"/>
    <col min="10245" max="10245" width="11.6640625" style="16" customWidth="1"/>
    <col min="10246" max="10246" width="80.109375" style="16" customWidth="1"/>
    <col min="10247" max="10247" width="16.44140625" style="16" customWidth="1"/>
    <col min="10248" max="10497" width="9.109375" style="16"/>
    <col min="10498" max="10498" width="12.109375" style="16" customWidth="1"/>
    <col min="10499" max="10499" width="82.6640625" style="16" bestFit="1" customWidth="1"/>
    <col min="10500" max="10500" width="12" style="16" bestFit="1" customWidth="1"/>
    <col min="10501" max="10501" width="11.6640625" style="16" customWidth="1"/>
    <col min="10502" max="10502" width="80.109375" style="16" customWidth="1"/>
    <col min="10503" max="10503" width="16.44140625" style="16" customWidth="1"/>
    <col min="10504" max="10753" width="9.109375" style="16"/>
    <col min="10754" max="10754" width="12.109375" style="16" customWidth="1"/>
    <col min="10755" max="10755" width="82.6640625" style="16" bestFit="1" customWidth="1"/>
    <col min="10756" max="10756" width="12" style="16" bestFit="1" customWidth="1"/>
    <col min="10757" max="10757" width="11.6640625" style="16" customWidth="1"/>
    <col min="10758" max="10758" width="80.109375" style="16" customWidth="1"/>
    <col min="10759" max="10759" width="16.44140625" style="16" customWidth="1"/>
    <col min="10760" max="11009" width="9.109375" style="16"/>
    <col min="11010" max="11010" width="12.109375" style="16" customWidth="1"/>
    <col min="11011" max="11011" width="82.6640625" style="16" bestFit="1" customWidth="1"/>
    <col min="11012" max="11012" width="12" style="16" bestFit="1" customWidth="1"/>
    <col min="11013" max="11013" width="11.6640625" style="16" customWidth="1"/>
    <col min="11014" max="11014" width="80.109375" style="16" customWidth="1"/>
    <col min="11015" max="11015" width="16.44140625" style="16" customWidth="1"/>
    <col min="11016" max="11265" width="9.109375" style="16"/>
    <col min="11266" max="11266" width="12.109375" style="16" customWidth="1"/>
    <col min="11267" max="11267" width="82.6640625" style="16" bestFit="1" customWidth="1"/>
    <col min="11268" max="11268" width="12" style="16" bestFit="1" customWidth="1"/>
    <col min="11269" max="11269" width="11.6640625" style="16" customWidth="1"/>
    <col min="11270" max="11270" width="80.109375" style="16" customWidth="1"/>
    <col min="11271" max="11271" width="16.44140625" style="16" customWidth="1"/>
    <col min="11272" max="11521" width="9.109375" style="16"/>
    <col min="11522" max="11522" width="12.109375" style="16" customWidth="1"/>
    <col min="11523" max="11523" width="82.6640625" style="16" bestFit="1" customWidth="1"/>
    <col min="11524" max="11524" width="12" style="16" bestFit="1" customWidth="1"/>
    <col min="11525" max="11525" width="11.6640625" style="16" customWidth="1"/>
    <col min="11526" max="11526" width="80.109375" style="16" customWidth="1"/>
    <col min="11527" max="11527" width="16.44140625" style="16" customWidth="1"/>
    <col min="11528" max="11777" width="9.109375" style="16"/>
    <col min="11778" max="11778" width="12.109375" style="16" customWidth="1"/>
    <col min="11779" max="11779" width="82.6640625" style="16" bestFit="1" customWidth="1"/>
    <col min="11780" max="11780" width="12" style="16" bestFit="1" customWidth="1"/>
    <col min="11781" max="11781" width="11.6640625" style="16" customWidth="1"/>
    <col min="11782" max="11782" width="80.109375" style="16" customWidth="1"/>
    <col min="11783" max="11783" width="16.44140625" style="16" customWidth="1"/>
    <col min="11784" max="12033" width="9.109375" style="16"/>
    <col min="12034" max="12034" width="12.109375" style="16" customWidth="1"/>
    <col min="12035" max="12035" width="82.6640625" style="16" bestFit="1" customWidth="1"/>
    <col min="12036" max="12036" width="12" style="16" bestFit="1" customWidth="1"/>
    <col min="12037" max="12037" width="11.6640625" style="16" customWidth="1"/>
    <col min="12038" max="12038" width="80.109375" style="16" customWidth="1"/>
    <col min="12039" max="12039" width="16.44140625" style="16" customWidth="1"/>
    <col min="12040" max="12289" width="9.109375" style="16"/>
    <col min="12290" max="12290" width="12.109375" style="16" customWidth="1"/>
    <col min="12291" max="12291" width="82.6640625" style="16" bestFit="1" customWidth="1"/>
    <col min="12292" max="12292" width="12" style="16" bestFit="1" customWidth="1"/>
    <col min="12293" max="12293" width="11.6640625" style="16" customWidth="1"/>
    <col min="12294" max="12294" width="80.109375" style="16" customWidth="1"/>
    <col min="12295" max="12295" width="16.44140625" style="16" customWidth="1"/>
    <col min="12296" max="12545" width="9.109375" style="16"/>
    <col min="12546" max="12546" width="12.109375" style="16" customWidth="1"/>
    <col min="12547" max="12547" width="82.6640625" style="16" bestFit="1" customWidth="1"/>
    <col min="12548" max="12548" width="12" style="16" bestFit="1" customWidth="1"/>
    <col min="12549" max="12549" width="11.6640625" style="16" customWidth="1"/>
    <col min="12550" max="12550" width="80.109375" style="16" customWidth="1"/>
    <col min="12551" max="12551" width="16.44140625" style="16" customWidth="1"/>
    <col min="12552" max="12801" width="9.109375" style="16"/>
    <col min="12802" max="12802" width="12.109375" style="16" customWidth="1"/>
    <col min="12803" max="12803" width="82.6640625" style="16" bestFit="1" customWidth="1"/>
    <col min="12804" max="12804" width="12" style="16" bestFit="1" customWidth="1"/>
    <col min="12805" max="12805" width="11.6640625" style="16" customWidth="1"/>
    <col min="12806" max="12806" width="80.109375" style="16" customWidth="1"/>
    <col min="12807" max="12807" width="16.44140625" style="16" customWidth="1"/>
    <col min="12808" max="13057" width="9.109375" style="16"/>
    <col min="13058" max="13058" width="12.109375" style="16" customWidth="1"/>
    <col min="13059" max="13059" width="82.6640625" style="16" bestFit="1" customWidth="1"/>
    <col min="13060" max="13060" width="12" style="16" bestFit="1" customWidth="1"/>
    <col min="13061" max="13061" width="11.6640625" style="16" customWidth="1"/>
    <col min="13062" max="13062" width="80.109375" style="16" customWidth="1"/>
    <col min="13063" max="13063" width="16.44140625" style="16" customWidth="1"/>
    <col min="13064" max="13313" width="9.109375" style="16"/>
    <col min="13314" max="13314" width="12.109375" style="16" customWidth="1"/>
    <col min="13315" max="13315" width="82.6640625" style="16" bestFit="1" customWidth="1"/>
    <col min="13316" max="13316" width="12" style="16" bestFit="1" customWidth="1"/>
    <col min="13317" max="13317" width="11.6640625" style="16" customWidth="1"/>
    <col min="13318" max="13318" width="80.109375" style="16" customWidth="1"/>
    <col min="13319" max="13319" width="16.44140625" style="16" customWidth="1"/>
    <col min="13320" max="13569" width="9.109375" style="16"/>
    <col min="13570" max="13570" width="12.109375" style="16" customWidth="1"/>
    <col min="13571" max="13571" width="82.6640625" style="16" bestFit="1" customWidth="1"/>
    <col min="13572" max="13572" width="12" style="16" bestFit="1" customWidth="1"/>
    <col min="13573" max="13573" width="11.6640625" style="16" customWidth="1"/>
    <col min="13574" max="13574" width="80.109375" style="16" customWidth="1"/>
    <col min="13575" max="13575" width="16.44140625" style="16" customWidth="1"/>
    <col min="13576" max="13825" width="9.109375" style="16"/>
    <col min="13826" max="13826" width="12.109375" style="16" customWidth="1"/>
    <col min="13827" max="13827" width="82.6640625" style="16" bestFit="1" customWidth="1"/>
    <col min="13828" max="13828" width="12" style="16" bestFit="1" customWidth="1"/>
    <col min="13829" max="13829" width="11.6640625" style="16" customWidth="1"/>
    <col min="13830" max="13830" width="80.109375" style="16" customWidth="1"/>
    <col min="13831" max="13831" width="16.44140625" style="16" customWidth="1"/>
    <col min="13832" max="14081" width="9.109375" style="16"/>
    <col min="14082" max="14082" width="12.109375" style="16" customWidth="1"/>
    <col min="14083" max="14083" width="82.6640625" style="16" bestFit="1" customWidth="1"/>
    <col min="14084" max="14084" width="12" style="16" bestFit="1" customWidth="1"/>
    <col min="14085" max="14085" width="11.6640625" style="16" customWidth="1"/>
    <col min="14086" max="14086" width="80.109375" style="16" customWidth="1"/>
    <col min="14087" max="14087" width="16.44140625" style="16" customWidth="1"/>
    <col min="14088" max="14337" width="9.109375" style="16"/>
    <col min="14338" max="14338" width="12.109375" style="16" customWidth="1"/>
    <col min="14339" max="14339" width="82.6640625" style="16" bestFit="1" customWidth="1"/>
    <col min="14340" max="14340" width="12" style="16" bestFit="1" customWidth="1"/>
    <col min="14341" max="14341" width="11.6640625" style="16" customWidth="1"/>
    <col min="14342" max="14342" width="80.109375" style="16" customWidth="1"/>
    <col min="14343" max="14343" width="16.44140625" style="16" customWidth="1"/>
    <col min="14344" max="14593" width="9.109375" style="16"/>
    <col min="14594" max="14594" width="12.109375" style="16" customWidth="1"/>
    <col min="14595" max="14595" width="82.6640625" style="16" bestFit="1" customWidth="1"/>
    <col min="14596" max="14596" width="12" style="16" bestFit="1" customWidth="1"/>
    <col min="14597" max="14597" width="11.6640625" style="16" customWidth="1"/>
    <col min="14598" max="14598" width="80.109375" style="16" customWidth="1"/>
    <col min="14599" max="14599" width="16.44140625" style="16" customWidth="1"/>
    <col min="14600" max="14849" width="9.109375" style="16"/>
    <col min="14850" max="14850" width="12.109375" style="16" customWidth="1"/>
    <col min="14851" max="14851" width="82.6640625" style="16" bestFit="1" customWidth="1"/>
    <col min="14852" max="14852" width="12" style="16" bestFit="1" customWidth="1"/>
    <col min="14853" max="14853" width="11.6640625" style="16" customWidth="1"/>
    <col min="14854" max="14854" width="80.109375" style="16" customWidth="1"/>
    <col min="14855" max="14855" width="16.44140625" style="16" customWidth="1"/>
    <col min="14856" max="15105" width="9.109375" style="16"/>
    <col min="15106" max="15106" width="12.109375" style="16" customWidth="1"/>
    <col min="15107" max="15107" width="82.6640625" style="16" bestFit="1" customWidth="1"/>
    <col min="15108" max="15108" width="12" style="16" bestFit="1" customWidth="1"/>
    <col min="15109" max="15109" width="11.6640625" style="16" customWidth="1"/>
    <col min="15110" max="15110" width="80.109375" style="16" customWidth="1"/>
    <col min="15111" max="15111" width="16.44140625" style="16" customWidth="1"/>
    <col min="15112" max="15361" width="9.109375" style="16"/>
    <col min="15362" max="15362" width="12.109375" style="16" customWidth="1"/>
    <col min="15363" max="15363" width="82.6640625" style="16" bestFit="1" customWidth="1"/>
    <col min="15364" max="15364" width="12" style="16" bestFit="1" customWidth="1"/>
    <col min="15365" max="15365" width="11.6640625" style="16" customWidth="1"/>
    <col min="15366" max="15366" width="80.109375" style="16" customWidth="1"/>
    <col min="15367" max="15367" width="16.44140625" style="16" customWidth="1"/>
    <col min="15368" max="15617" width="9.109375" style="16"/>
    <col min="15618" max="15618" width="12.109375" style="16" customWidth="1"/>
    <col min="15619" max="15619" width="82.6640625" style="16" bestFit="1" customWidth="1"/>
    <col min="15620" max="15620" width="12" style="16" bestFit="1" customWidth="1"/>
    <col min="15621" max="15621" width="11.6640625" style="16" customWidth="1"/>
    <col min="15622" max="15622" width="80.109375" style="16" customWidth="1"/>
    <col min="15623" max="15623" width="16.44140625" style="16" customWidth="1"/>
    <col min="15624" max="15873" width="9.109375" style="16"/>
    <col min="15874" max="15874" width="12.109375" style="16" customWidth="1"/>
    <col min="15875" max="15875" width="82.6640625" style="16" bestFit="1" customWidth="1"/>
    <col min="15876" max="15876" width="12" style="16" bestFit="1" customWidth="1"/>
    <col min="15877" max="15877" width="11.6640625" style="16" customWidth="1"/>
    <col min="15878" max="15878" width="80.109375" style="16" customWidth="1"/>
    <col min="15879" max="15879" width="16.44140625" style="16" customWidth="1"/>
    <col min="15880" max="16129" width="9.109375" style="16"/>
    <col min="16130" max="16130" width="12.109375" style="16" customWidth="1"/>
    <col min="16131" max="16131" width="82.6640625" style="16" bestFit="1" customWidth="1"/>
    <col min="16132" max="16132" width="12" style="16" bestFit="1" customWidth="1"/>
    <col min="16133" max="16133" width="11.6640625" style="16" customWidth="1"/>
    <col min="16134" max="16134" width="80.109375" style="16" customWidth="1"/>
    <col min="16135" max="16135" width="16.44140625" style="16" customWidth="1"/>
    <col min="16136" max="16384" width="9.109375" style="16"/>
  </cols>
  <sheetData>
    <row r="1" spans="2:7" ht="15" thickBot="1" x14ac:dyDescent="0.35">
      <c r="B1" s="172" t="s">
        <v>118</v>
      </c>
      <c r="C1" s="172"/>
      <c r="D1" s="172"/>
      <c r="E1" s="172"/>
      <c r="F1" s="172"/>
      <c r="G1" s="172"/>
    </row>
    <row r="2" spans="2:7" x14ac:dyDescent="0.3">
      <c r="B2" s="80"/>
      <c r="C2" s="173" t="s">
        <v>60</v>
      </c>
      <c r="D2" s="174"/>
      <c r="E2" s="174"/>
      <c r="F2" s="174"/>
      <c r="G2" s="175"/>
    </row>
    <row r="3" spans="2:7" ht="15" thickBot="1" x14ac:dyDescent="0.35">
      <c r="B3" s="80"/>
      <c r="C3" s="176"/>
      <c r="D3" s="177"/>
      <c r="E3" s="177"/>
      <c r="F3" s="177"/>
      <c r="G3" s="178"/>
    </row>
    <row r="4" spans="2:7" ht="18" x14ac:dyDescent="0.35">
      <c r="B4" s="81"/>
      <c r="C4" s="22"/>
      <c r="D4" s="82" t="s">
        <v>0</v>
      </c>
      <c r="E4" s="12"/>
      <c r="F4" s="23"/>
      <c r="G4" s="83" t="s">
        <v>1</v>
      </c>
    </row>
    <row r="5" spans="2:7" x14ac:dyDescent="0.3">
      <c r="B5" s="17" t="s">
        <v>2</v>
      </c>
      <c r="C5" s="84" t="s">
        <v>3</v>
      </c>
      <c r="D5" s="85" t="s">
        <v>4</v>
      </c>
      <c r="E5" s="17" t="s">
        <v>2</v>
      </c>
      <c r="F5" s="84" t="s">
        <v>3</v>
      </c>
      <c r="G5" s="86" t="s">
        <v>4</v>
      </c>
    </row>
    <row r="6" spans="2:7" x14ac:dyDescent="0.3">
      <c r="B6" s="87" t="s">
        <v>47</v>
      </c>
      <c r="C6" s="88" t="s">
        <v>48</v>
      </c>
      <c r="D6" s="89">
        <v>774525.75950712594</v>
      </c>
      <c r="E6" s="87">
        <v>2710191100</v>
      </c>
      <c r="F6" s="12" t="s">
        <v>58</v>
      </c>
      <c r="G6" s="89">
        <v>40105.050000000003</v>
      </c>
    </row>
    <row r="7" spans="2:7" ht="15" thickBot="1" x14ac:dyDescent="0.35">
      <c r="B7" s="87" t="s">
        <v>49</v>
      </c>
      <c r="C7" s="88" t="s">
        <v>50</v>
      </c>
      <c r="D7" s="89">
        <v>89803.502562832989</v>
      </c>
      <c r="E7" s="87">
        <v>8711201000</v>
      </c>
      <c r="F7" s="90" t="s">
        <v>119</v>
      </c>
      <c r="G7" s="89">
        <v>39920.720000000001</v>
      </c>
    </row>
    <row r="8" spans="2:7" ht="15" thickBot="1" x14ac:dyDescent="0.35">
      <c r="B8" s="87" t="s">
        <v>120</v>
      </c>
      <c r="C8" s="88" t="s">
        <v>186</v>
      </c>
      <c r="D8" s="89">
        <v>6665.7042090000004</v>
      </c>
      <c r="E8" s="87">
        <v>3004909000</v>
      </c>
      <c r="F8" s="90" t="s">
        <v>121</v>
      </c>
      <c r="G8" s="89">
        <v>20432.46</v>
      </c>
    </row>
    <row r="9" spans="2:7" ht="15" thickBot="1" x14ac:dyDescent="0.35">
      <c r="B9" s="87" t="s">
        <v>66</v>
      </c>
      <c r="C9" s="88" t="s">
        <v>86</v>
      </c>
      <c r="D9" s="89">
        <v>783.94959399100003</v>
      </c>
      <c r="E9" s="87">
        <v>8703211100</v>
      </c>
      <c r="F9" s="90" t="s">
        <v>122</v>
      </c>
      <c r="G9" s="89">
        <v>19973.59</v>
      </c>
    </row>
    <row r="10" spans="2:7" ht="15" thickBot="1" x14ac:dyDescent="0.35">
      <c r="B10" s="87" t="s">
        <v>81</v>
      </c>
      <c r="C10" s="88" t="s">
        <v>82</v>
      </c>
      <c r="D10" s="89">
        <v>474.147886648</v>
      </c>
      <c r="E10" s="87">
        <v>1511100000</v>
      </c>
      <c r="F10" s="90" t="s">
        <v>59</v>
      </c>
      <c r="G10" s="89">
        <v>12030.94</v>
      </c>
    </row>
    <row r="11" spans="2:7" ht="15" thickBot="1" x14ac:dyDescent="0.35">
      <c r="B11" s="87" t="s">
        <v>67</v>
      </c>
      <c r="C11" s="88" t="s">
        <v>89</v>
      </c>
      <c r="D11" s="89">
        <v>430.56080139200003</v>
      </c>
      <c r="E11" s="87">
        <v>4802570000</v>
      </c>
      <c r="F11" s="90" t="s">
        <v>123</v>
      </c>
      <c r="G11" s="89">
        <v>9698.26</v>
      </c>
    </row>
    <row r="12" spans="2:7" ht="15" thickBot="1" x14ac:dyDescent="0.35">
      <c r="B12" s="87" t="s">
        <v>124</v>
      </c>
      <c r="C12" s="88" t="s">
        <v>125</v>
      </c>
      <c r="D12" s="89">
        <v>355.112125644</v>
      </c>
      <c r="E12" s="87">
        <v>3002909000</v>
      </c>
      <c r="F12" s="90" t="s">
        <v>126</v>
      </c>
      <c r="G12" s="89">
        <v>8498.3700000000008</v>
      </c>
    </row>
    <row r="13" spans="2:7" ht="15" thickBot="1" x14ac:dyDescent="0.35">
      <c r="B13" s="87" t="s">
        <v>127</v>
      </c>
      <c r="C13" s="88" t="s">
        <v>128</v>
      </c>
      <c r="D13" s="91">
        <v>338.01113132</v>
      </c>
      <c r="E13" s="87">
        <v>3907600069</v>
      </c>
      <c r="F13" s="90" t="s">
        <v>95</v>
      </c>
      <c r="G13" s="89">
        <v>7658.45</v>
      </c>
    </row>
    <row r="14" spans="2:7" ht="15" customHeight="1" thickBot="1" x14ac:dyDescent="0.35">
      <c r="B14" s="87" t="s">
        <v>54</v>
      </c>
      <c r="C14" s="88" t="s">
        <v>129</v>
      </c>
      <c r="D14" s="89">
        <v>218.46292336000002</v>
      </c>
      <c r="E14" s="87">
        <v>7202300000</v>
      </c>
      <c r="F14" s="90" t="s">
        <v>130</v>
      </c>
      <c r="G14" s="91">
        <v>7088.73</v>
      </c>
    </row>
    <row r="15" spans="2:7" ht="15.75" customHeight="1" thickBot="1" x14ac:dyDescent="0.35">
      <c r="B15" s="87" t="s">
        <v>131</v>
      </c>
      <c r="C15" s="88" t="s">
        <v>132</v>
      </c>
      <c r="D15" s="89">
        <v>209.18898568</v>
      </c>
      <c r="E15" s="87">
        <v>8504409000</v>
      </c>
      <c r="F15" s="92" t="s">
        <v>96</v>
      </c>
      <c r="G15" s="89">
        <v>5647.32</v>
      </c>
    </row>
    <row r="16" spans="2:7" ht="15" customHeight="1" x14ac:dyDescent="0.3">
      <c r="B16" s="80"/>
      <c r="C16" s="179" t="s">
        <v>61</v>
      </c>
      <c r="D16" s="180"/>
      <c r="E16" s="180"/>
      <c r="F16" s="180"/>
      <c r="G16" s="181"/>
    </row>
    <row r="17" spans="2:9" ht="15.75" customHeight="1" thickBot="1" x14ac:dyDescent="0.35">
      <c r="B17" s="80"/>
      <c r="C17" s="182"/>
      <c r="D17" s="183"/>
      <c r="E17" s="183"/>
      <c r="F17" s="183"/>
      <c r="G17" s="184"/>
    </row>
    <row r="18" spans="2:9" ht="18" x14ac:dyDescent="0.35">
      <c r="B18" s="15"/>
      <c r="C18" s="81"/>
      <c r="D18" s="82" t="s">
        <v>0</v>
      </c>
      <c r="E18" s="81"/>
      <c r="F18" s="81"/>
      <c r="G18" s="93" t="s">
        <v>1</v>
      </c>
    </row>
    <row r="19" spans="2:9" x14ac:dyDescent="0.3">
      <c r="B19" s="87" t="s">
        <v>2</v>
      </c>
      <c r="C19" s="17" t="s">
        <v>3</v>
      </c>
      <c r="D19" s="85" t="s">
        <v>4</v>
      </c>
      <c r="E19" s="87" t="s">
        <v>2</v>
      </c>
      <c r="F19" s="17" t="s">
        <v>3</v>
      </c>
      <c r="G19" s="89" t="s">
        <v>4</v>
      </c>
      <c r="I19" s="18"/>
    </row>
    <row r="20" spans="2:9" x14ac:dyDescent="0.3">
      <c r="B20" s="87" t="s">
        <v>47</v>
      </c>
      <c r="C20" s="88" t="s">
        <v>48</v>
      </c>
      <c r="D20" s="89">
        <v>624014.733293631</v>
      </c>
      <c r="E20" s="87">
        <v>3817000000</v>
      </c>
      <c r="F20" s="88" t="s">
        <v>133</v>
      </c>
      <c r="G20" s="89">
        <v>13156.58</v>
      </c>
      <c r="I20" s="18"/>
    </row>
    <row r="21" spans="2:9" x14ac:dyDescent="0.3">
      <c r="B21" s="87" t="s">
        <v>49</v>
      </c>
      <c r="C21" s="88" t="s">
        <v>50</v>
      </c>
      <c r="D21" s="89">
        <v>159771.47142466198</v>
      </c>
      <c r="E21" s="87">
        <v>2710115000</v>
      </c>
      <c r="F21" s="88" t="s">
        <v>71</v>
      </c>
      <c r="G21" s="89">
        <v>13042.01</v>
      </c>
      <c r="I21" s="18"/>
    </row>
    <row r="22" spans="2:9" x14ac:dyDescent="0.3">
      <c r="B22" s="87" t="s">
        <v>64</v>
      </c>
      <c r="C22" s="88" t="s">
        <v>87</v>
      </c>
      <c r="D22" s="91">
        <v>1683.6355034000001</v>
      </c>
      <c r="E22" s="87">
        <v>2710192100</v>
      </c>
      <c r="F22" s="88" t="s">
        <v>55</v>
      </c>
      <c r="G22" s="89">
        <v>7987.25</v>
      </c>
      <c r="I22" s="18"/>
    </row>
    <row r="23" spans="2:9" x14ac:dyDescent="0.3">
      <c r="B23" s="87" t="s">
        <v>66</v>
      </c>
      <c r="C23" s="88" t="s">
        <v>86</v>
      </c>
      <c r="D23" s="89">
        <v>1082.184323381</v>
      </c>
      <c r="E23" s="87">
        <v>2520100000</v>
      </c>
      <c r="F23" s="88" t="s">
        <v>134</v>
      </c>
      <c r="G23" s="89">
        <v>7945.14</v>
      </c>
      <c r="I23" s="18"/>
    </row>
    <row r="24" spans="2:9" x14ac:dyDescent="0.3">
      <c r="B24" s="87" t="s">
        <v>52</v>
      </c>
      <c r="C24" s="88" t="s">
        <v>53</v>
      </c>
      <c r="D24" s="89">
        <v>546.09107636399995</v>
      </c>
      <c r="E24" s="87">
        <v>2713200000</v>
      </c>
      <c r="F24" s="88" t="s">
        <v>62</v>
      </c>
      <c r="G24" s="89">
        <v>4130.25</v>
      </c>
      <c r="I24" s="18"/>
    </row>
    <row r="25" spans="2:9" x14ac:dyDescent="0.3">
      <c r="B25" s="87" t="s">
        <v>135</v>
      </c>
      <c r="C25" s="88" t="s">
        <v>136</v>
      </c>
      <c r="D25" s="89">
        <v>534.70050000000003</v>
      </c>
      <c r="E25" s="87">
        <v>2836200000</v>
      </c>
      <c r="F25" s="88" t="s">
        <v>63</v>
      </c>
      <c r="G25" s="89">
        <v>1980.88</v>
      </c>
      <c r="I25" s="18"/>
    </row>
    <row r="26" spans="2:9" ht="15.75" customHeight="1" x14ac:dyDescent="0.3">
      <c r="B26" s="87" t="s">
        <v>94</v>
      </c>
      <c r="C26" s="88" t="s">
        <v>93</v>
      </c>
      <c r="D26" s="91">
        <v>200.554179014</v>
      </c>
      <c r="E26" s="87">
        <v>6907900000</v>
      </c>
      <c r="F26" s="88" t="s">
        <v>137</v>
      </c>
      <c r="G26" s="89">
        <v>1049.78</v>
      </c>
      <c r="I26" s="18"/>
    </row>
    <row r="27" spans="2:9" ht="15.75" customHeight="1" x14ac:dyDescent="0.3">
      <c r="B27" s="87" t="s">
        <v>81</v>
      </c>
      <c r="C27" s="88" t="s">
        <v>82</v>
      </c>
      <c r="D27" s="89">
        <v>185.62187749</v>
      </c>
      <c r="E27" s="87">
        <v>7408110000</v>
      </c>
      <c r="F27" s="88" t="s">
        <v>97</v>
      </c>
      <c r="G27" s="89">
        <v>860.02</v>
      </c>
      <c r="I27" s="18"/>
    </row>
    <row r="28" spans="2:9" x14ac:dyDescent="0.3">
      <c r="B28" s="87" t="s">
        <v>74</v>
      </c>
      <c r="C28" s="88" t="s">
        <v>90</v>
      </c>
      <c r="D28" s="89">
        <v>174.12905880000002</v>
      </c>
      <c r="E28" s="87">
        <v>3302909000</v>
      </c>
      <c r="F28" s="88" t="s">
        <v>98</v>
      </c>
      <c r="G28" s="89">
        <v>774.64</v>
      </c>
      <c r="I28" s="18"/>
    </row>
    <row r="29" spans="2:9" x14ac:dyDescent="0.3">
      <c r="B29" s="87" t="s">
        <v>138</v>
      </c>
      <c r="C29" s="88" t="s">
        <v>139</v>
      </c>
      <c r="D29" s="89">
        <v>156.02681430000001</v>
      </c>
      <c r="E29" s="87">
        <v>3302100000</v>
      </c>
      <c r="F29" s="88" t="s">
        <v>140</v>
      </c>
      <c r="G29" s="89">
        <v>763.43</v>
      </c>
      <c r="I29" s="18"/>
    </row>
    <row r="30" spans="2:9" ht="15" customHeight="1" x14ac:dyDescent="0.3">
      <c r="B30" s="15"/>
      <c r="C30" s="185" t="s">
        <v>187</v>
      </c>
      <c r="D30" s="185"/>
      <c r="E30" s="185"/>
      <c r="F30" s="185"/>
      <c r="G30" s="185"/>
      <c r="H30" s="94"/>
    </row>
    <row r="31" spans="2:9" ht="15" customHeight="1" x14ac:dyDescent="0.3">
      <c r="B31" s="15"/>
      <c r="C31" s="185"/>
      <c r="D31" s="185"/>
      <c r="E31" s="185"/>
      <c r="F31" s="185"/>
      <c r="G31" s="185"/>
      <c r="H31" s="94"/>
    </row>
    <row r="32" spans="2:9" ht="15.75" customHeight="1" x14ac:dyDescent="0.35">
      <c r="B32" s="15"/>
      <c r="C32" s="15"/>
      <c r="D32" s="83" t="s">
        <v>0</v>
      </c>
      <c r="E32" s="15"/>
      <c r="F32" s="15"/>
      <c r="G32" s="93" t="s">
        <v>1</v>
      </c>
      <c r="H32" s="95"/>
    </row>
    <row r="33" spans="2:8" x14ac:dyDescent="0.3">
      <c r="B33" s="96" t="s">
        <v>2</v>
      </c>
      <c r="C33" s="97" t="s">
        <v>3</v>
      </c>
      <c r="D33" s="98" t="s">
        <v>4</v>
      </c>
      <c r="E33" s="96" t="s">
        <v>2</v>
      </c>
      <c r="F33" s="97" t="s">
        <v>3</v>
      </c>
      <c r="G33" s="86" t="s">
        <v>4</v>
      </c>
      <c r="H33" s="18"/>
    </row>
    <row r="34" spans="2:8" x14ac:dyDescent="0.3">
      <c r="B34" s="87" t="s">
        <v>47</v>
      </c>
      <c r="C34" s="88" t="s">
        <v>48</v>
      </c>
      <c r="D34" s="89">
        <v>383586.07459372102</v>
      </c>
      <c r="E34" s="87" t="s">
        <v>70</v>
      </c>
      <c r="F34" s="88" t="s">
        <v>71</v>
      </c>
      <c r="G34" s="89">
        <v>353274.00943099998</v>
      </c>
    </row>
    <row r="35" spans="2:8" x14ac:dyDescent="0.3">
      <c r="B35" s="87" t="s">
        <v>65</v>
      </c>
      <c r="C35" s="88" t="s">
        <v>88</v>
      </c>
      <c r="D35" s="91">
        <v>25208.700949448001</v>
      </c>
      <c r="E35" s="87" t="s">
        <v>141</v>
      </c>
      <c r="F35" s="88" t="s">
        <v>142</v>
      </c>
      <c r="G35" s="89">
        <v>6243.5344340000001</v>
      </c>
    </row>
    <row r="36" spans="2:8" ht="15" customHeight="1" x14ac:dyDescent="0.3">
      <c r="B36" s="87" t="s">
        <v>138</v>
      </c>
      <c r="C36" s="88" t="s">
        <v>139</v>
      </c>
      <c r="D36" s="89">
        <v>8779.6024277999986</v>
      </c>
      <c r="E36" s="87" t="s">
        <v>57</v>
      </c>
      <c r="F36" s="88" t="s">
        <v>58</v>
      </c>
      <c r="G36" s="89">
        <v>6188.9031480000003</v>
      </c>
    </row>
    <row r="37" spans="2:8" ht="15.75" customHeight="1" x14ac:dyDescent="0.3">
      <c r="B37" s="87" t="s">
        <v>74</v>
      </c>
      <c r="C37" s="88" t="s">
        <v>90</v>
      </c>
      <c r="D37" s="89">
        <v>3447.9985508660002</v>
      </c>
      <c r="E37" s="87" t="s">
        <v>143</v>
      </c>
      <c r="F37" s="88" t="s">
        <v>144</v>
      </c>
      <c r="G37" s="89">
        <v>4976.4682810000004</v>
      </c>
    </row>
    <row r="38" spans="2:8" x14ac:dyDescent="0.3">
      <c r="B38" s="87" t="s">
        <v>135</v>
      </c>
      <c r="C38" s="88" t="s">
        <v>136</v>
      </c>
      <c r="D38" s="89">
        <v>1177.039495</v>
      </c>
      <c r="E38" s="87" t="s">
        <v>145</v>
      </c>
      <c r="F38" s="88" t="s">
        <v>146</v>
      </c>
      <c r="G38" s="89">
        <v>4032.1093510000001</v>
      </c>
    </row>
    <row r="39" spans="2:8" x14ac:dyDescent="0.3">
      <c r="B39" s="87" t="s">
        <v>147</v>
      </c>
      <c r="C39" s="88" t="s">
        <v>148</v>
      </c>
      <c r="D39" s="91">
        <v>794.7617527000001</v>
      </c>
      <c r="E39" s="87" t="s">
        <v>149</v>
      </c>
      <c r="F39" s="88" t="s">
        <v>150</v>
      </c>
      <c r="G39" s="89">
        <v>3738.7599719999998</v>
      </c>
    </row>
    <row r="40" spans="2:8" x14ac:dyDescent="0.3">
      <c r="B40" s="87" t="s">
        <v>151</v>
      </c>
      <c r="C40" s="88" t="s">
        <v>152</v>
      </c>
      <c r="D40" s="89">
        <v>724.28796</v>
      </c>
      <c r="E40" s="87" t="s">
        <v>153</v>
      </c>
      <c r="F40" s="88" t="s">
        <v>154</v>
      </c>
      <c r="G40" s="89">
        <v>3042.1019759999999</v>
      </c>
    </row>
    <row r="41" spans="2:8" x14ac:dyDescent="0.3">
      <c r="B41" s="87" t="s">
        <v>155</v>
      </c>
      <c r="C41" s="88" t="s">
        <v>156</v>
      </c>
      <c r="D41" s="89">
        <v>471.83822917000003</v>
      </c>
      <c r="E41" s="87" t="s">
        <v>157</v>
      </c>
      <c r="F41" s="88" t="s">
        <v>158</v>
      </c>
      <c r="G41" s="89">
        <v>2442.8405240000002</v>
      </c>
    </row>
    <row r="42" spans="2:8" x14ac:dyDescent="0.3">
      <c r="B42" s="87" t="s">
        <v>66</v>
      </c>
      <c r="C42" s="88" t="s">
        <v>86</v>
      </c>
      <c r="D42" s="89">
        <v>372.40484473600003</v>
      </c>
      <c r="E42" s="87" t="s">
        <v>159</v>
      </c>
      <c r="F42" s="88" t="s">
        <v>160</v>
      </c>
      <c r="G42" s="89">
        <v>1671.460615</v>
      </c>
    </row>
    <row r="43" spans="2:8" ht="15" thickBot="1" x14ac:dyDescent="0.35">
      <c r="B43" s="87" t="s">
        <v>161</v>
      </c>
      <c r="C43" s="88" t="s">
        <v>162</v>
      </c>
      <c r="D43" s="91">
        <v>323.04000000000002</v>
      </c>
      <c r="E43" s="87" t="s">
        <v>163</v>
      </c>
      <c r="F43" s="88" t="s">
        <v>164</v>
      </c>
      <c r="G43" s="89">
        <v>1508.337726</v>
      </c>
    </row>
    <row r="44" spans="2:8" ht="15.75" customHeight="1" thickBot="1" x14ac:dyDescent="0.35">
      <c r="B44" s="19"/>
      <c r="C44" s="173" t="s">
        <v>85</v>
      </c>
      <c r="D44" s="174"/>
      <c r="E44" s="174"/>
      <c r="F44" s="174"/>
      <c r="G44" s="175"/>
    </row>
    <row r="45" spans="2:8" ht="15.75" customHeight="1" thickBot="1" x14ac:dyDescent="0.35">
      <c r="B45" s="13"/>
      <c r="C45" s="176"/>
      <c r="D45" s="177"/>
      <c r="E45" s="177"/>
      <c r="F45" s="177"/>
      <c r="G45" s="178"/>
    </row>
    <row r="46" spans="2:8" ht="18" x14ac:dyDescent="0.35">
      <c r="C46" s="22"/>
      <c r="D46" s="82" t="s">
        <v>0</v>
      </c>
      <c r="E46" s="99"/>
      <c r="F46" s="22"/>
      <c r="G46" s="100" t="s">
        <v>1</v>
      </c>
    </row>
    <row r="47" spans="2:8" x14ac:dyDescent="0.3">
      <c r="B47" s="87" t="s">
        <v>2</v>
      </c>
      <c r="C47" s="17" t="s">
        <v>3</v>
      </c>
      <c r="D47" s="85" t="s">
        <v>4</v>
      </c>
      <c r="E47" s="87" t="s">
        <v>2</v>
      </c>
      <c r="F47" s="17" t="s">
        <v>3</v>
      </c>
      <c r="G47" s="86" t="s">
        <v>4</v>
      </c>
    </row>
    <row r="48" spans="2:8" x14ac:dyDescent="0.3">
      <c r="B48" s="87" t="s">
        <v>47</v>
      </c>
      <c r="C48" s="88" t="s">
        <v>48</v>
      </c>
      <c r="D48" s="91">
        <v>473845.26196344395</v>
      </c>
      <c r="E48" s="87" t="s">
        <v>70</v>
      </c>
      <c r="F48" s="88" t="s">
        <v>71</v>
      </c>
      <c r="G48" s="89">
        <v>73837.617370000007</v>
      </c>
      <c r="H48" s="101"/>
    </row>
    <row r="49" spans="2:8" x14ac:dyDescent="0.3">
      <c r="B49" s="87" t="s">
        <v>51</v>
      </c>
      <c r="C49" s="88" t="s">
        <v>165</v>
      </c>
      <c r="D49" s="89">
        <v>8413.0256774119989</v>
      </c>
      <c r="E49" s="87" t="s">
        <v>103</v>
      </c>
      <c r="F49" s="88" t="s">
        <v>102</v>
      </c>
      <c r="G49" s="89">
        <v>3110.7283389999998</v>
      </c>
      <c r="H49" s="101"/>
    </row>
    <row r="50" spans="2:8" x14ac:dyDescent="0.3">
      <c r="B50" s="87" t="s">
        <v>161</v>
      </c>
      <c r="C50" s="88" t="s">
        <v>162</v>
      </c>
      <c r="D50" s="89">
        <v>969.12</v>
      </c>
      <c r="E50" s="87" t="s">
        <v>56</v>
      </c>
      <c r="F50" s="88" t="s">
        <v>121</v>
      </c>
      <c r="G50" s="89">
        <v>2828.00866</v>
      </c>
      <c r="H50" s="101"/>
    </row>
    <row r="51" spans="2:8" x14ac:dyDescent="0.3">
      <c r="B51" s="87" t="s">
        <v>66</v>
      </c>
      <c r="C51" s="88" t="s">
        <v>86</v>
      </c>
      <c r="D51" s="89">
        <v>642.69108040900005</v>
      </c>
      <c r="E51" s="87" t="s">
        <v>166</v>
      </c>
      <c r="F51" s="88" t="s">
        <v>167</v>
      </c>
      <c r="G51" s="89">
        <v>1992.96118</v>
      </c>
      <c r="H51" s="101"/>
    </row>
    <row r="52" spans="2:8" x14ac:dyDescent="0.3">
      <c r="B52" s="87" t="s">
        <v>74</v>
      </c>
      <c r="C52" s="88" t="s">
        <v>90</v>
      </c>
      <c r="D52" s="91">
        <v>579.62498770000002</v>
      </c>
      <c r="E52" s="87" t="s">
        <v>101</v>
      </c>
      <c r="F52" s="88" t="s">
        <v>99</v>
      </c>
      <c r="G52" s="89">
        <v>1497.6758090000001</v>
      </c>
      <c r="H52" s="101"/>
    </row>
    <row r="53" spans="2:8" x14ac:dyDescent="0.3">
      <c r="B53" s="87" t="s">
        <v>168</v>
      </c>
      <c r="C53" s="88" t="s">
        <v>169</v>
      </c>
      <c r="D53" s="91">
        <v>323.04000000000002</v>
      </c>
      <c r="E53" s="87" t="s">
        <v>100</v>
      </c>
      <c r="F53" s="88" t="s">
        <v>98</v>
      </c>
      <c r="G53" s="89">
        <v>1403.4453149999999</v>
      </c>
      <c r="H53" s="101"/>
    </row>
    <row r="54" spans="2:8" x14ac:dyDescent="0.3">
      <c r="B54" s="87" t="s">
        <v>170</v>
      </c>
      <c r="C54" s="88" t="s">
        <v>171</v>
      </c>
      <c r="D54" s="89">
        <v>196.96210747200001</v>
      </c>
      <c r="E54" s="87" t="s">
        <v>172</v>
      </c>
      <c r="F54" s="88" t="s">
        <v>140</v>
      </c>
      <c r="G54" s="89">
        <v>1301.0844380000001</v>
      </c>
      <c r="H54" s="101"/>
    </row>
    <row r="55" spans="2:8" x14ac:dyDescent="0.3">
      <c r="B55" s="87" t="s">
        <v>68</v>
      </c>
      <c r="C55" s="88" t="s">
        <v>173</v>
      </c>
      <c r="D55" s="89">
        <v>167.71421890000002</v>
      </c>
      <c r="E55" s="87" t="s">
        <v>72</v>
      </c>
      <c r="F55" s="88" t="s">
        <v>73</v>
      </c>
      <c r="G55" s="89">
        <v>1149.5652170000001</v>
      </c>
      <c r="H55" s="101"/>
    </row>
    <row r="56" spans="2:8" x14ac:dyDescent="0.3">
      <c r="B56" s="87" t="s">
        <v>91</v>
      </c>
      <c r="C56" s="88" t="s">
        <v>92</v>
      </c>
      <c r="D56" s="89">
        <v>117.02124000000001</v>
      </c>
      <c r="E56" s="87" t="s">
        <v>174</v>
      </c>
      <c r="F56" s="88" t="s">
        <v>175</v>
      </c>
      <c r="G56" s="89">
        <v>1142.2411279999999</v>
      </c>
      <c r="H56" s="101"/>
    </row>
    <row r="57" spans="2:8" ht="15" thickBot="1" x14ac:dyDescent="0.35">
      <c r="B57" s="87" t="s">
        <v>135</v>
      </c>
      <c r="C57" s="88" t="s">
        <v>136</v>
      </c>
      <c r="D57" s="91">
        <v>26.6508</v>
      </c>
      <c r="E57" s="87" t="s">
        <v>176</v>
      </c>
      <c r="F57" s="88" t="s">
        <v>177</v>
      </c>
      <c r="G57" s="89">
        <v>1118.3792390000001</v>
      </c>
      <c r="H57" s="101"/>
    </row>
    <row r="58" spans="2:8" x14ac:dyDescent="0.3">
      <c r="B58" s="15"/>
      <c r="C58" s="186" t="s">
        <v>75</v>
      </c>
      <c r="D58" s="187"/>
      <c r="E58" s="187"/>
      <c r="F58" s="187"/>
      <c r="G58" s="188"/>
    </row>
    <row r="59" spans="2:8" ht="15" thickBot="1" x14ac:dyDescent="0.35">
      <c r="B59" s="15"/>
      <c r="C59" s="189"/>
      <c r="D59" s="190"/>
      <c r="E59" s="190"/>
      <c r="F59" s="190"/>
      <c r="G59" s="191"/>
    </row>
    <row r="60" spans="2:8" ht="18" x14ac:dyDescent="0.35">
      <c r="B60" s="12"/>
      <c r="C60" s="12"/>
      <c r="D60" s="83" t="s">
        <v>0</v>
      </c>
      <c r="E60" s="12"/>
      <c r="F60" s="23"/>
      <c r="G60" s="83" t="s">
        <v>1</v>
      </c>
    </row>
    <row r="61" spans="2:8" x14ac:dyDescent="0.3">
      <c r="B61" s="87" t="s">
        <v>2</v>
      </c>
      <c r="C61" s="17" t="s">
        <v>3</v>
      </c>
      <c r="D61" s="85" t="s">
        <v>4</v>
      </c>
      <c r="E61" s="17" t="s">
        <v>2</v>
      </c>
      <c r="F61" s="84" t="s">
        <v>3</v>
      </c>
      <c r="G61" s="86" t="s">
        <v>4</v>
      </c>
    </row>
    <row r="62" spans="2:8" x14ac:dyDescent="0.3">
      <c r="B62" s="87" t="s">
        <v>47</v>
      </c>
      <c r="C62" s="88" t="s">
        <v>48</v>
      </c>
      <c r="D62" s="89">
        <v>92730.496322339997</v>
      </c>
      <c r="E62" s="87">
        <v>7210709000</v>
      </c>
      <c r="F62" s="102" t="s">
        <v>178</v>
      </c>
      <c r="G62" s="89">
        <v>88232.6</v>
      </c>
    </row>
    <row r="63" spans="2:8" x14ac:dyDescent="0.3">
      <c r="B63" s="87" t="s">
        <v>49</v>
      </c>
      <c r="C63" s="88" t="s">
        <v>50</v>
      </c>
      <c r="D63" s="89">
        <v>71614.335638991004</v>
      </c>
      <c r="E63" s="87">
        <v>8517620000</v>
      </c>
      <c r="F63" s="88" t="s">
        <v>179</v>
      </c>
      <c r="G63" s="89">
        <v>59193</v>
      </c>
    </row>
    <row r="64" spans="2:8" x14ac:dyDescent="0.3">
      <c r="B64" s="87" t="s">
        <v>77</v>
      </c>
      <c r="C64" s="88" t="s">
        <v>78</v>
      </c>
      <c r="D64" s="89">
        <v>20960.487724491002</v>
      </c>
      <c r="E64" s="87">
        <v>9031800000</v>
      </c>
      <c r="F64" s="88" t="s">
        <v>104</v>
      </c>
      <c r="G64" s="89">
        <v>54606.9</v>
      </c>
    </row>
    <row r="65" spans="2:7" x14ac:dyDescent="0.3">
      <c r="B65" s="87" t="s">
        <v>69</v>
      </c>
      <c r="C65" s="88" t="s">
        <v>76</v>
      </c>
      <c r="D65" s="89">
        <v>18515.25851349</v>
      </c>
      <c r="E65" s="87">
        <v>4011920000</v>
      </c>
      <c r="F65" s="88" t="s">
        <v>180</v>
      </c>
      <c r="G65" s="89">
        <v>43025.9</v>
      </c>
    </row>
    <row r="66" spans="2:7" x14ac:dyDescent="0.3">
      <c r="B66" s="87" t="s">
        <v>181</v>
      </c>
      <c r="C66" s="88" t="s">
        <v>182</v>
      </c>
      <c r="D66" s="89">
        <v>8251.3653620320001</v>
      </c>
      <c r="E66" s="87">
        <v>8481800000</v>
      </c>
      <c r="F66" s="88" t="s">
        <v>99</v>
      </c>
      <c r="G66" s="89">
        <v>34371.599999999999</v>
      </c>
    </row>
    <row r="67" spans="2:7" x14ac:dyDescent="0.3">
      <c r="B67" s="87" t="s">
        <v>81</v>
      </c>
      <c r="C67" s="88" t="s">
        <v>82</v>
      </c>
      <c r="D67" s="89">
        <v>8163.300134438</v>
      </c>
      <c r="E67" s="87">
        <v>3907600069</v>
      </c>
      <c r="F67" s="88" t="s">
        <v>95</v>
      </c>
      <c r="G67" s="89">
        <v>30676.3</v>
      </c>
    </row>
    <row r="68" spans="2:7" x14ac:dyDescent="0.3">
      <c r="B68" s="87" t="s">
        <v>183</v>
      </c>
      <c r="C68" s="88" t="s">
        <v>184</v>
      </c>
      <c r="D68" s="89">
        <v>7712.774829</v>
      </c>
      <c r="E68" s="87">
        <v>3808939000</v>
      </c>
      <c r="F68" s="88" t="s">
        <v>105</v>
      </c>
      <c r="G68" s="89">
        <v>25898.1</v>
      </c>
    </row>
    <row r="69" spans="2:7" x14ac:dyDescent="0.3">
      <c r="B69" s="87" t="s">
        <v>83</v>
      </c>
      <c r="C69" s="88" t="s">
        <v>84</v>
      </c>
      <c r="D69" s="89">
        <v>3715.5168250000002</v>
      </c>
      <c r="E69" s="87">
        <v>8481100000</v>
      </c>
      <c r="F69" s="88" t="s">
        <v>185</v>
      </c>
      <c r="G69" s="89">
        <v>22289.4</v>
      </c>
    </row>
    <row r="70" spans="2:7" x14ac:dyDescent="0.3">
      <c r="B70" s="87" t="s">
        <v>94</v>
      </c>
      <c r="C70" s="88" t="s">
        <v>93</v>
      </c>
      <c r="D70" s="89">
        <v>3280.509058828</v>
      </c>
      <c r="E70" s="87">
        <v>8711201000</v>
      </c>
      <c r="F70" s="88" t="s">
        <v>119</v>
      </c>
      <c r="G70" s="89">
        <v>20916.400000000001</v>
      </c>
    </row>
    <row r="71" spans="2:7" x14ac:dyDescent="0.3">
      <c r="B71" s="87" t="s">
        <v>79</v>
      </c>
      <c r="C71" s="88" t="s">
        <v>80</v>
      </c>
      <c r="D71" s="89">
        <v>2662.86432328</v>
      </c>
      <c r="E71" s="87">
        <v>1511100000</v>
      </c>
      <c r="F71" s="88" t="s">
        <v>59</v>
      </c>
      <c r="G71" s="89">
        <v>20283.099999999999</v>
      </c>
    </row>
  </sheetData>
  <mergeCells count="6">
    <mergeCell ref="C58:G59"/>
    <mergeCell ref="B1:G1"/>
    <mergeCell ref="C2:G3"/>
    <mergeCell ref="C16:G17"/>
    <mergeCell ref="C30:G31"/>
    <mergeCell ref="C44:G4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Table3</vt:lpstr>
      <vt:lpstr>Table4</vt:lpstr>
      <vt:lpstr>Table5</vt:lpstr>
      <vt:lpstr>Table6</vt:lpstr>
      <vt:lpstr>Table7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Mikael Chenko</cp:lastModifiedBy>
  <dcterms:created xsi:type="dcterms:W3CDTF">2019-06-04T23:38:56Z</dcterms:created>
  <dcterms:modified xsi:type="dcterms:W3CDTF">2022-03-28T10:15:37Z</dcterms:modified>
</cp:coreProperties>
</file>